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/>
  </bookViews>
  <sheets>
    <sheet name="Лист1" sheetId="1" r:id="rId1"/>
    <sheet name="Лист2" sheetId="2" r:id="rId2"/>
  </sheets>
  <definedNames>
    <definedName name="_xlnm._FilterDatabase" localSheetId="0" hidden="1">Лист1!$A$5:$I$126</definedName>
    <definedName name="_xlnm.Print_Titles" localSheetId="0">Лист1!$3:$4</definedName>
    <definedName name="_xlnm.Print_Area" localSheetId="0">Лист1!$A$1:$I$137</definedName>
  </definedNames>
  <calcPr calcId="145621"/>
</workbook>
</file>

<file path=xl/calcChain.xml><?xml version="1.0" encoding="utf-8"?>
<calcChain xmlns="http://schemas.openxmlformats.org/spreadsheetml/2006/main">
  <c r="F125" i="1" l="1"/>
  <c r="G125" i="1" s="1"/>
  <c r="G67" i="1" l="1"/>
  <c r="F88" i="1"/>
  <c r="F9" i="1"/>
  <c r="G9" i="1" s="1"/>
  <c r="F49" i="1"/>
  <c r="G49" i="1" s="1"/>
  <c r="F59" i="1"/>
  <c r="G59" i="1" s="1"/>
  <c r="F58" i="1"/>
  <c r="F86" i="1"/>
  <c r="G86" i="1" s="1"/>
  <c r="F123" i="1"/>
  <c r="G123" i="1" s="1"/>
  <c r="F124" i="1"/>
  <c r="G124" i="1" s="1"/>
  <c r="F126" i="1"/>
  <c r="G126" i="1" s="1"/>
  <c r="F122" i="1"/>
  <c r="G122" i="1" s="1"/>
  <c r="F112" i="1"/>
  <c r="G112" i="1" s="1"/>
  <c r="F113" i="1"/>
  <c r="G113" i="1" s="1"/>
  <c r="F114" i="1"/>
  <c r="G114" i="1" s="1"/>
  <c r="F115" i="1"/>
  <c r="G115" i="1" s="1"/>
  <c r="F116" i="1"/>
  <c r="G116" i="1" s="1"/>
  <c r="F117" i="1"/>
  <c r="G117" i="1" s="1"/>
  <c r="F118" i="1"/>
  <c r="G118" i="1" s="1"/>
  <c r="F119" i="1"/>
  <c r="G119" i="1" s="1"/>
  <c r="F120" i="1"/>
  <c r="G120" i="1" s="1"/>
  <c r="F111" i="1"/>
  <c r="G111" i="1" s="1"/>
  <c r="F107" i="1"/>
  <c r="G107" i="1" s="1"/>
  <c r="F108" i="1"/>
  <c r="G108" i="1" s="1"/>
  <c r="F109" i="1"/>
  <c r="G109" i="1" s="1"/>
  <c r="F106" i="1"/>
  <c r="G106" i="1" s="1"/>
  <c r="F98" i="1"/>
  <c r="G98" i="1" s="1"/>
  <c r="F99" i="1"/>
  <c r="G99" i="1" s="1"/>
  <c r="F100" i="1"/>
  <c r="G100" i="1" s="1"/>
  <c r="F101" i="1"/>
  <c r="G101" i="1" s="1"/>
  <c r="F102" i="1"/>
  <c r="G102" i="1" s="1"/>
  <c r="F103" i="1"/>
  <c r="G103" i="1" s="1"/>
  <c r="F104" i="1"/>
  <c r="G104" i="1" s="1"/>
  <c r="F97" i="1"/>
  <c r="G97" i="1" s="1"/>
  <c r="F94" i="1"/>
  <c r="G94" i="1" s="1"/>
  <c r="F95" i="1"/>
  <c r="G95" i="1" s="1"/>
  <c r="F93" i="1"/>
  <c r="G93" i="1" s="1"/>
  <c r="F87" i="1"/>
  <c r="G87" i="1" s="1"/>
  <c r="G88" i="1"/>
  <c r="F89" i="1"/>
  <c r="G89" i="1" s="1"/>
  <c r="F90" i="1"/>
  <c r="G90" i="1" s="1"/>
  <c r="F91" i="1"/>
  <c r="G91" i="1" s="1"/>
  <c r="F77" i="1"/>
  <c r="G77" i="1" s="1"/>
  <c r="F78" i="1"/>
  <c r="G78" i="1" s="1"/>
  <c r="F79" i="1"/>
  <c r="G79" i="1" s="1"/>
  <c r="F80" i="1"/>
  <c r="G80" i="1" s="1"/>
  <c r="F81" i="1"/>
  <c r="G81" i="1" s="1"/>
  <c r="F82" i="1"/>
  <c r="G82" i="1" s="1"/>
  <c r="F83" i="1"/>
  <c r="G83" i="1" s="1"/>
  <c r="F84" i="1"/>
  <c r="G84" i="1" s="1"/>
  <c r="F76" i="1"/>
  <c r="G76" i="1" s="1"/>
  <c r="F64" i="1"/>
  <c r="G64" i="1" s="1"/>
  <c r="F65" i="1"/>
  <c r="G65" i="1" s="1"/>
  <c r="F66" i="1"/>
  <c r="G66" i="1" s="1"/>
  <c r="F68" i="1"/>
  <c r="G68" i="1" s="1"/>
  <c r="F69" i="1"/>
  <c r="G69" i="1" s="1"/>
  <c r="F70" i="1"/>
  <c r="G70" i="1" s="1"/>
  <c r="F71" i="1"/>
  <c r="G71" i="1" s="1"/>
  <c r="F72" i="1"/>
  <c r="G72" i="1" s="1"/>
  <c r="F73" i="1"/>
  <c r="G73" i="1" s="1"/>
  <c r="F74" i="1"/>
  <c r="G74" i="1" s="1"/>
  <c r="F63" i="1"/>
  <c r="G63" i="1" s="1"/>
  <c r="F61" i="1"/>
  <c r="G61" i="1" s="1"/>
  <c r="G58" i="1"/>
  <c r="F56" i="1"/>
  <c r="G56" i="1" s="1"/>
  <c r="F55" i="1"/>
  <c r="G55" i="1" s="1"/>
  <c r="F50" i="1"/>
  <c r="G50" i="1" s="1"/>
  <c r="F51" i="1"/>
  <c r="G51" i="1" s="1"/>
  <c r="F52" i="1"/>
  <c r="G52" i="1" s="1"/>
  <c r="F53" i="1"/>
  <c r="G53" i="1" s="1"/>
  <c r="F48" i="1"/>
  <c r="G48" i="1" s="1"/>
  <c r="F36" i="1"/>
  <c r="G36" i="1" s="1"/>
  <c r="F37" i="1"/>
  <c r="G37" i="1" s="1"/>
  <c r="F38" i="1"/>
  <c r="G38" i="1" s="1"/>
  <c r="F39" i="1"/>
  <c r="G39" i="1" s="1"/>
  <c r="F40" i="1"/>
  <c r="G40" i="1" s="1"/>
  <c r="F41" i="1"/>
  <c r="G41" i="1" s="1"/>
  <c r="F42" i="1"/>
  <c r="G42" i="1" s="1"/>
  <c r="F43" i="1"/>
  <c r="G43" i="1" s="1"/>
  <c r="F44" i="1"/>
  <c r="G44" i="1" s="1"/>
  <c r="F45" i="1"/>
  <c r="G45" i="1" s="1"/>
  <c r="F46" i="1"/>
  <c r="G46" i="1" s="1"/>
  <c r="F35" i="1"/>
  <c r="G35" i="1" s="1"/>
  <c r="F32" i="1"/>
  <c r="G32" i="1" s="1"/>
  <c r="F33" i="1"/>
  <c r="G33" i="1" s="1"/>
  <c r="F31" i="1"/>
  <c r="G31" i="1" s="1"/>
  <c r="F26" i="1"/>
  <c r="G26" i="1" s="1"/>
  <c r="F27" i="1"/>
  <c r="G27" i="1" s="1"/>
  <c r="F28" i="1"/>
  <c r="G28" i="1" s="1"/>
  <c r="F29" i="1"/>
  <c r="G29" i="1" s="1"/>
  <c r="F25" i="1"/>
  <c r="G25" i="1" s="1"/>
  <c r="F21" i="1"/>
  <c r="G21" i="1" s="1"/>
  <c r="F22" i="1"/>
  <c r="G22" i="1" s="1"/>
  <c r="F23" i="1"/>
  <c r="G23" i="1" s="1"/>
  <c r="F20" i="1"/>
  <c r="G20" i="1" s="1"/>
  <c r="F15" i="1"/>
  <c r="G15" i="1" s="1"/>
  <c r="F16" i="1"/>
  <c r="G16" i="1" s="1"/>
  <c r="F17" i="1"/>
  <c r="G17" i="1" s="1"/>
  <c r="F18" i="1"/>
  <c r="G18" i="1" s="1"/>
  <c r="F14" i="1"/>
  <c r="G14" i="1" s="1"/>
  <c r="F10" i="1"/>
  <c r="G10" i="1" s="1"/>
  <c r="F11" i="1"/>
  <c r="G11" i="1" s="1"/>
  <c r="F12" i="1"/>
  <c r="G12" i="1" s="1"/>
  <c r="F8" i="1"/>
  <c r="G8" i="1" s="1"/>
</calcChain>
</file>

<file path=xl/sharedStrings.xml><?xml version="1.0" encoding="utf-8"?>
<sst xmlns="http://schemas.openxmlformats.org/spreadsheetml/2006/main" count="310" uniqueCount="121">
  <si>
    <t>Код</t>
  </si>
  <si>
    <t>Наименование учреждения, в котором имеется потребность</t>
  </si>
  <si>
    <t>Наименование образовательной организации, в которой будет обучаться гражданин в соответствии с договором о целевом обучении</t>
  </si>
  <si>
    <t>СПб ГБУЗ "Городская больница №40"</t>
  </si>
  <si>
    <t>Количество мест (единиц) ВСЕГО</t>
  </si>
  <si>
    <t>Количество мест (сколько требуется в учреждение)</t>
  </si>
  <si>
    <t>Наименование</t>
  </si>
  <si>
    <t>34.02.01</t>
  </si>
  <si>
    <t>Сестринское дело</t>
  </si>
  <si>
    <t>Адмиралтейский район</t>
  </si>
  <si>
    <t>СПБ ГБУЗ "Городская поликлиника № 3"</t>
  </si>
  <si>
    <t>СПб ГБПОУ «Медицинский техникум №2»</t>
  </si>
  <si>
    <t>СПб ГБПОУ «Медицинский колледж им. В.М.Бехтерева»</t>
  </si>
  <si>
    <t>СПб ГБПОУ «Акушерский колледж»</t>
  </si>
  <si>
    <t>СПб ГБПОУ «Медицинский колледж №1»</t>
  </si>
  <si>
    <t>СПб ГБПОУ «Медицинский техникум №9»</t>
  </si>
  <si>
    <t>СПб ГБПОУ «Фельдшерский колледж»</t>
  </si>
  <si>
    <t>Курортный  район</t>
  </si>
  <si>
    <t>СПБ ГБУЗ "Городская больница Святого Праведного Иоанна Кронштадтского""</t>
  </si>
  <si>
    <t>Кронштадский район</t>
  </si>
  <si>
    <t>Петроградский район</t>
  </si>
  <si>
    <t>СПб ГБУЗ "Городская поликлиника №30"</t>
  </si>
  <si>
    <t>СПБ ГБУЗ "Городская поликлиника № 32"</t>
  </si>
  <si>
    <t>СПб ГБУЗ "Детская городская поликлиника №19"</t>
  </si>
  <si>
    <t>СПб ГБУЗ "Городская поликлиника № 37"</t>
  </si>
  <si>
    <t>СПб ГБУЗ "Городская поликлиника № 38"</t>
  </si>
  <si>
    <t>СПб ГБУЗ "Детская городская поликлиника № 44"</t>
  </si>
  <si>
    <t>Центральный район</t>
  </si>
  <si>
    <t>Василеостровский район</t>
  </si>
  <si>
    <t>СПб ГБУЗ "Городская поликлиника № 4"</t>
  </si>
  <si>
    <t>СПБ ГБУЗ "Городская поликлиника № 63"</t>
  </si>
  <si>
    <t>СПб ГБУЗ "Городская поликлиника № 104"</t>
  </si>
  <si>
    <t>СПб ГБУЗ "Городская поликлиника № 117"</t>
  </si>
  <si>
    <t>СПБ ГБУЗ "Городская поликлиника № 99"</t>
  </si>
  <si>
    <t>Выборгский район</t>
  </si>
  <si>
    <t>Московский район</t>
  </si>
  <si>
    <t>СПб ГБУЗ "Городская поликлиника №51"</t>
  </si>
  <si>
    <t>СПб ГБУЗ "Детская городская поликлиника № 35"</t>
  </si>
  <si>
    <t>СПБ ГБУЗ "Городская больница №20"</t>
  </si>
  <si>
    <t>СПБ ГБУЗ "Городская поликлиника № 21"</t>
  </si>
  <si>
    <t>СПб ГБУЗ "Городская поликлиника №48"</t>
  </si>
  <si>
    <t>Петродворцовый район</t>
  </si>
  <si>
    <t>СПб ГБУЗ "Городская поликлиника №122"</t>
  </si>
  <si>
    <t>СПб ГБУЗ "Николаевская больница"</t>
  </si>
  <si>
    <t>Фрунзенский район</t>
  </si>
  <si>
    <t>СПб ГБУЗ "Городская поликлиника № 109"</t>
  </si>
  <si>
    <t>СПб ГБУЗ "Городская поликлиника № 19"</t>
  </si>
  <si>
    <t>СПб ГБУЗ "Городская поликлиника № 44"</t>
  </si>
  <si>
    <t>СПб ГБУЗ "Городская поликлиника № 56"</t>
  </si>
  <si>
    <t>СПб ГБУЗ "Городская поликлиника № 78"</t>
  </si>
  <si>
    <t>СПБ ГБУЗ "Городская поликлиника № 24"</t>
  </si>
  <si>
    <t>СПб ГБУЗ "Женская консультация № 18"</t>
  </si>
  <si>
    <t>СПБ ГБУЗ "Городская поликлиника № 28"</t>
  </si>
  <si>
    <t>СПб ГБУЗ "Кожно-венерологический диспансер № 3"</t>
  </si>
  <si>
    <t>Красногвардейский район</t>
  </si>
  <si>
    <t>СПБ ГБУЗ "Городская поликлиника № 107"</t>
  </si>
  <si>
    <t>СПб ГБУЗ "Городская поликлиника №120"</t>
  </si>
  <si>
    <t>СПБ ГБУЗ "Городская поликлиника № 17"</t>
  </si>
  <si>
    <t>СПб ГБУЗ "Детская городская поликлиника №68"</t>
  </si>
  <si>
    <t>СПБ ГБУЗ "Детская городская поликлиника № 51"</t>
  </si>
  <si>
    <t>СПб ГБУЗ "Городская больница № 33»</t>
  </si>
  <si>
    <t>СПБ ГБУЗ "Детская городская больница № 22"</t>
  </si>
  <si>
    <t>СПб ГБУЗ "Городская поликлиника № 95"</t>
  </si>
  <si>
    <t>СПб ГБУЗ "Городская поликлиника № 71"</t>
  </si>
  <si>
    <t>Колпинский район</t>
  </si>
  <si>
    <t>Калининский район</t>
  </si>
  <si>
    <t>Кировский район</t>
  </si>
  <si>
    <t>Красносельский район</t>
  </si>
  <si>
    <t>Кронштадтcкий район</t>
  </si>
  <si>
    <t>Курортный район</t>
  </si>
  <si>
    <t>Невский район</t>
  </si>
  <si>
    <t>Приморский район</t>
  </si>
  <si>
    <t>Пушкинский район</t>
  </si>
  <si>
    <t>СПБ ГБУЗ "Городская поликлиника № 8"</t>
  </si>
  <si>
    <t>СПб ГБУЗ "Городская поликлиника № 77 Невского района"</t>
  </si>
  <si>
    <t>СПБ ГБУЗ "Кожно-венерологический диспансер Невского района"</t>
  </si>
  <si>
    <t>СПБ ГБУЗ "Городская поликлиника № 87"</t>
  </si>
  <si>
    <t>СПб ГБУЗ "Городская поликлиника № 94 Невского района"</t>
  </si>
  <si>
    <t>СПБ ГБУЗ "Городская поликлиника № 91"</t>
  </si>
  <si>
    <t>СПБ ГБУЗ "Городская поликлиника № 93"</t>
  </si>
  <si>
    <t>СПб ГБУЗ «Детская поликлиника №30"</t>
  </si>
  <si>
    <t>СПб ГБУЗ «Городская поликлиника №49»</t>
  </si>
  <si>
    <t>СПб ГБУЗ «Городская поликлиника №111»</t>
  </si>
  <si>
    <t>СПб ГБУЗ «Городская поликлиника №102»</t>
  </si>
  <si>
    <t>СПб ГБУЗ «Городская поликлиника №114»</t>
  </si>
  <si>
    <t>СПб ГБУЗ "Детская городская поликлиника № 29"</t>
  </si>
  <si>
    <t>СПб ГБУЗ "Детская стоматологическая поликлиника № 3"</t>
  </si>
  <si>
    <t>СПБ ГБУЗ "Городская поликлиника № 86"</t>
  </si>
  <si>
    <t>СПб ГБУЗ "Городская поликлиника № 118"</t>
  </si>
  <si>
    <t>СПб ГБУЗ "Городская поликлиника № 96"</t>
  </si>
  <si>
    <t>СПБ ГБУЗ "Детская городская поликлиника № 49"</t>
  </si>
  <si>
    <t>СПб ГБУЗ «Городская поликлиника № 60»</t>
  </si>
  <si>
    <t>СПб ГБУЗ "Станция скорой медицинской помощи №4"</t>
  </si>
  <si>
    <t>СПБ ГБУЗ "Городская поликлиника № 23"</t>
  </si>
  <si>
    <t>СПб ГБУЗ "Городская поликлиника № 43"</t>
  </si>
  <si>
    <t>СПб ГБПОУ "Медицинский колледж № 2"</t>
  </si>
  <si>
    <t>СПБ ГБУЗ "Городская поликлиника № 88</t>
  </si>
  <si>
    <t>СПб ГБУЗ «Стоматологическая поликлиника № 19»</t>
  </si>
  <si>
    <t>СПБ ГБУЗ "Городская поликлиника № 100 Невского района"</t>
  </si>
  <si>
    <t>СПб ГБУЗ "Стоматологическая поликлиника № 12"</t>
  </si>
  <si>
    <t>7-сестринское дело в педиатрии</t>
  </si>
  <si>
    <t>Количество / Дополнительная специализация</t>
  </si>
  <si>
    <t>5-сестринское дело в педиатрии</t>
  </si>
  <si>
    <t>3-сестринское дело в педиатрии</t>
  </si>
  <si>
    <t>3-физиотерапия</t>
  </si>
  <si>
    <t>2-сестринское дело в педиатрии</t>
  </si>
  <si>
    <t>5-общая практика</t>
  </si>
  <si>
    <t>6-сестринское дело в педиатрии</t>
  </si>
  <si>
    <t>10-физиотерапия, 4-сестринское дело в педиатрии</t>
  </si>
  <si>
    <t>15-сестринское дело в педиатрии</t>
  </si>
  <si>
    <t>8-сестринское дело в педиатрии</t>
  </si>
  <si>
    <t>2-физиотерапия, 2-сестринское дело в педиатрии, 1-лечебная физкультура</t>
  </si>
  <si>
    <t>Специальности, направления подготовки</t>
  </si>
  <si>
    <t>В том числе</t>
  </si>
  <si>
    <t>на базе 9 кл.</t>
  </si>
  <si>
    <t>на базе 11 кл.</t>
  </si>
  <si>
    <t>Администрации районов Санкт-Петербурга</t>
  </si>
  <si>
    <t>Приложение № 1 к письму  Комитета по здравоохранению от _______ № _______</t>
  </si>
  <si>
    <t>Перечень учреждений здравоохранения, подведомственных администрациям района Санкт-Петербурга, имеющих потребность в целевой подготовке специалистов со средним медицинским образованием по специальности «сестринское дело»</t>
  </si>
  <si>
    <t>СПб ГБУЗ "Городская поликлиника № 39"</t>
  </si>
  <si>
    <t>СПб ГБУЗ "Кожно-венерологический диспансер №11"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</si>
</sst>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6" fillId="0" borderId="0"/>
    <xf numFmtId="0" fontId="5" fillId="0" borderId="0" applyNumberFormat="0" applyFill="0" applyBorder="0" applyAlignment="0" applyProtection="0"/>
  </cellStyleXfs>
  <cellXfs count="147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0" xfId="0"/>
    <xf numFmtId="0" fontId="5" fillId="0" borderId="0" xfId="3" applyAlignment="1">
      <alignment horizontal="left" vertical="center" wrapText="1" indent="1"/>
    </xf>
    <xf numFmtId="0" fontId="0" fillId="4" borderId="0" xfId="0" applyFill="1"/>
    <xf numFmtId="0" fontId="2" fillId="0" borderId="0" xfId="0" applyFont="1"/>
    <xf numFmtId="0" fontId="2" fillId="0" borderId="0" xfId="0" applyNumberFormat="1" applyFont="1"/>
    <xf numFmtId="49" fontId="3" fillId="0" borderId="11" xfId="0" applyNumberFormat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/>
    </xf>
    <xf numFmtId="0" fontId="3" fillId="0" borderId="7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2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3" borderId="2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left" vertical="center" wrapText="1"/>
    </xf>
    <xf numFmtId="0" fontId="2" fillId="0" borderId="1" xfId="1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2" fillId="3" borderId="0" xfId="0" applyFont="1" applyFill="1"/>
    <xf numFmtId="0" fontId="2" fillId="3" borderId="0" xfId="0" applyNumberFormat="1" applyFont="1" applyFill="1"/>
    <xf numFmtId="0" fontId="2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top"/>
    </xf>
    <xf numFmtId="0" fontId="2" fillId="3" borderId="2" xfId="0" applyFont="1" applyFill="1" applyBorder="1" applyAlignment="1">
      <alignment vertical="center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1" fillId="2" borderId="6" xfId="0" applyFont="1" applyFill="1" applyBorder="1" applyAlignment="1">
      <alignment vertical="top"/>
    </xf>
    <xf numFmtId="0" fontId="1" fillId="2" borderId="6" xfId="0" applyFont="1" applyFill="1" applyBorder="1" applyAlignment="1">
      <alignment vertical="center" wrapText="1"/>
    </xf>
    <xf numFmtId="0" fontId="7" fillId="2" borderId="14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2" fillId="3" borderId="0" xfId="0" applyFont="1" applyFill="1" applyBorder="1" applyAlignment="1">
      <alignment horizontal="left" vertical="center" wrapText="1"/>
    </xf>
    <xf numFmtId="1" fontId="1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8" fillId="0" borderId="2" xfId="2" applyFont="1" applyBorder="1" applyAlignment="1">
      <alignment horizontal="left" vertical="center" wrapText="1"/>
    </xf>
    <xf numFmtId="0" fontId="1" fillId="5" borderId="5" xfId="0" applyFont="1" applyFill="1" applyBorder="1" applyAlignment="1">
      <alignment vertical="top"/>
    </xf>
    <xf numFmtId="0" fontId="3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center" wrapText="1"/>
    </xf>
    <xf numFmtId="0" fontId="1" fillId="5" borderId="22" xfId="0" applyFont="1" applyFill="1" applyBorder="1" applyAlignment="1">
      <alignment vertical="top"/>
    </xf>
    <xf numFmtId="0" fontId="1" fillId="5" borderId="23" xfId="0" applyFont="1" applyFill="1" applyBorder="1" applyAlignment="1">
      <alignment vertical="top"/>
    </xf>
    <xf numFmtId="0" fontId="1" fillId="2" borderId="22" xfId="0" applyFont="1" applyFill="1" applyBorder="1" applyAlignment="1">
      <alignment vertical="top"/>
    </xf>
    <xf numFmtId="0" fontId="1" fillId="2" borderId="24" xfId="0" applyFont="1" applyFill="1" applyBorder="1" applyAlignment="1">
      <alignment vertical="center" wrapText="1"/>
    </xf>
    <xf numFmtId="0" fontId="7" fillId="0" borderId="23" xfId="0" applyFont="1" applyBorder="1" applyAlignment="1">
      <alignment horizontal="left" vertical="center" wrapText="1"/>
    </xf>
    <xf numFmtId="0" fontId="1" fillId="2" borderId="25" xfId="0" applyFont="1" applyFill="1" applyBorder="1" applyAlignment="1">
      <alignment vertical="center" wrapText="1"/>
    </xf>
    <xf numFmtId="0" fontId="1" fillId="0" borderId="23" xfId="0" applyFont="1" applyBorder="1" applyAlignment="1">
      <alignment horizontal="left" vertical="center" wrapText="1"/>
    </xf>
    <xf numFmtId="0" fontId="1" fillId="3" borderId="21" xfId="0" applyFont="1" applyFill="1" applyBorder="1" applyAlignment="1">
      <alignment horizontal="left" vertical="center" wrapText="1"/>
    </xf>
    <xf numFmtId="0" fontId="12" fillId="0" borderId="23" xfId="0" applyFont="1" applyBorder="1" applyAlignment="1">
      <alignment horizontal="center" vertical="center" wrapText="1"/>
    </xf>
    <xf numFmtId="0" fontId="7" fillId="2" borderId="25" xfId="0" applyFont="1" applyFill="1" applyBorder="1" applyAlignment="1">
      <alignment vertical="center" wrapText="1"/>
    </xf>
    <xf numFmtId="0" fontId="7" fillId="0" borderId="28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/>
    </xf>
    <xf numFmtId="0" fontId="9" fillId="0" borderId="23" xfId="0" applyFont="1" applyBorder="1" applyAlignment="1">
      <alignment horizontal="left" vertical="center"/>
    </xf>
    <xf numFmtId="0" fontId="14" fillId="0" borderId="23" xfId="0" applyFont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left" wrapText="1"/>
    </xf>
    <xf numFmtId="0" fontId="2" fillId="0" borderId="27" xfId="0" applyFont="1" applyBorder="1" applyAlignment="1">
      <alignment horizontal="center" vertical="top" wrapText="1"/>
    </xf>
    <xf numFmtId="0" fontId="2" fillId="3" borderId="23" xfId="0" applyFont="1" applyFill="1" applyBorder="1" applyAlignment="1">
      <alignment horizontal="left"/>
    </xf>
    <xf numFmtId="0" fontId="7" fillId="2" borderId="24" xfId="0" applyFont="1" applyFill="1" applyBorder="1" applyAlignment="1">
      <alignment vertical="center" wrapText="1"/>
    </xf>
    <xf numFmtId="0" fontId="11" fillId="0" borderId="23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vertical="top"/>
    </xf>
    <xf numFmtId="0" fontId="3" fillId="0" borderId="23" xfId="0" applyFont="1" applyBorder="1" applyAlignment="1">
      <alignment horizontal="left"/>
    </xf>
    <xf numFmtId="0" fontId="7" fillId="0" borderId="23" xfId="0" applyFont="1" applyBorder="1" applyAlignment="1">
      <alignment horizontal="left" wrapText="1"/>
    </xf>
    <xf numFmtId="0" fontId="1" fillId="0" borderId="0" xfId="0" applyFont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wrapText="1"/>
    </xf>
    <xf numFmtId="0" fontId="1" fillId="3" borderId="0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1" fillId="3" borderId="19" xfId="0" applyFont="1" applyFill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3" fillId="0" borderId="26" xfId="2" applyFont="1" applyBorder="1" applyAlignment="1">
      <alignment horizontal="center" vertical="top" wrapText="1"/>
    </xf>
    <xf numFmtId="0" fontId="8" fillId="0" borderId="2" xfId="2" applyFont="1" applyBorder="1" applyAlignment="1">
      <alignment horizontal="left" vertical="center" wrapText="1"/>
    </xf>
    <xf numFmtId="0" fontId="10" fillId="0" borderId="26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13" xfId="0" applyFont="1" applyBorder="1" applyAlignment="1">
      <alignment horizontal="center" vertical="top" wrapText="1"/>
    </xf>
    <xf numFmtId="0" fontId="8" fillId="3" borderId="2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0" fontId="8" fillId="3" borderId="4" xfId="2" applyFont="1" applyFill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wrapText="1"/>
    </xf>
  </cellXfs>
  <cellStyles count="4">
    <cellStyle name="Гиперссылка" xfId="3" builtinId="8"/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v.spb.ru/gov/terr/reg_krasnoselsk/" TargetMode="External"/><Relationship Id="rId13" Type="http://schemas.openxmlformats.org/officeDocument/2006/relationships/hyperlink" Target="https://www.gov.spb.ru/gov/terr/reg_petrograd/" TargetMode="External"/><Relationship Id="rId18" Type="http://schemas.openxmlformats.org/officeDocument/2006/relationships/hyperlink" Target="https://www.gov.spb.ru/gov/terr/reg_center/" TargetMode="External"/><Relationship Id="rId3" Type="http://schemas.openxmlformats.org/officeDocument/2006/relationships/hyperlink" Target="https://www.gov.spb.ru/gov/terr/reg_viborg/" TargetMode="External"/><Relationship Id="rId7" Type="http://schemas.openxmlformats.org/officeDocument/2006/relationships/hyperlink" Target="https://www.gov.spb.ru/gov/terr/krasnogvard/" TargetMode="External"/><Relationship Id="rId12" Type="http://schemas.openxmlformats.org/officeDocument/2006/relationships/hyperlink" Target="https://www.gov.spb.ru/gov/terr/nevsky/" TargetMode="External"/><Relationship Id="rId17" Type="http://schemas.openxmlformats.org/officeDocument/2006/relationships/hyperlink" Target="https://www.gov.spb.ru/gov/terr/r_frunz/" TargetMode="External"/><Relationship Id="rId2" Type="http://schemas.openxmlformats.org/officeDocument/2006/relationships/hyperlink" Target="https://www.gov.spb.ru/gov/terr/reg_vasileostr/" TargetMode="External"/><Relationship Id="rId16" Type="http://schemas.openxmlformats.org/officeDocument/2006/relationships/hyperlink" Target="https://www.gov.spb.ru/gov/terr/reg_pushkin/" TargetMode="External"/><Relationship Id="rId1" Type="http://schemas.openxmlformats.org/officeDocument/2006/relationships/hyperlink" Target="https://www.gov.spb.ru/gov/terr/reg_admiral/" TargetMode="External"/><Relationship Id="rId6" Type="http://schemas.openxmlformats.org/officeDocument/2006/relationships/hyperlink" Target="https://www.gov.spb.ru/gov/terr/reg_kolpino/" TargetMode="External"/><Relationship Id="rId11" Type="http://schemas.openxmlformats.org/officeDocument/2006/relationships/hyperlink" Target="https://www.gov.spb.ru/gov/terr/reg_moscow/" TargetMode="External"/><Relationship Id="rId5" Type="http://schemas.openxmlformats.org/officeDocument/2006/relationships/hyperlink" Target="https://www.gov.spb.ru/gov/terr/reg_kirovsk/" TargetMode="External"/><Relationship Id="rId15" Type="http://schemas.openxmlformats.org/officeDocument/2006/relationships/hyperlink" Target="https://www.gov.spb.ru/gov/terr/reg_primorsk/" TargetMode="External"/><Relationship Id="rId10" Type="http://schemas.openxmlformats.org/officeDocument/2006/relationships/hyperlink" Target="https://www.gov.spb.ru/gov/terr/reg_kurort/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https://www.gov.spb.ru/gov/terr/reg_kalinin/" TargetMode="External"/><Relationship Id="rId9" Type="http://schemas.openxmlformats.org/officeDocument/2006/relationships/hyperlink" Target="https://www.gov.spb.ru/gov/terr/reg_kronsht/" TargetMode="External"/><Relationship Id="rId14" Type="http://schemas.openxmlformats.org/officeDocument/2006/relationships/hyperlink" Target="https://www.gov.spb.ru/gov/terr/reg_petrod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7"/>
  <sheetViews>
    <sheetView tabSelected="1" view="pageBreakPreview" topLeftCell="A106" zoomScale="85" zoomScaleNormal="85" zoomScaleSheetLayoutView="85" workbookViewId="0">
      <selection activeCell="D133" sqref="D133"/>
    </sheetView>
  </sheetViews>
  <sheetFormatPr defaultRowHeight="15.75" x14ac:dyDescent="0.25"/>
  <cols>
    <col min="1" max="1" width="10.85546875" style="25" customWidth="1"/>
    <col min="2" max="2" width="19" style="26" customWidth="1"/>
    <col min="3" max="3" width="11.42578125" style="37" customWidth="1"/>
    <col min="4" max="4" width="59.140625" style="6" customWidth="1"/>
    <col min="5" max="5" width="14.85546875" style="24" customWidth="1"/>
    <col min="6" max="6" width="9.7109375" style="24" customWidth="1"/>
    <col min="7" max="7" width="10.140625" style="24" customWidth="1"/>
    <col min="8" max="8" width="60.5703125" style="6" customWidth="1"/>
    <col min="9" max="9" width="39.85546875" style="27" customWidth="1"/>
    <col min="10" max="10" width="4" style="6" customWidth="1"/>
    <col min="11" max="11" width="58.140625" style="6" customWidth="1"/>
    <col min="12" max="12" width="24.7109375" style="6" customWidth="1"/>
    <col min="13" max="16384" width="9.140625" style="6"/>
  </cols>
  <sheetData>
    <row r="1" spans="1:11" ht="40.5" customHeight="1" x14ac:dyDescent="0.25">
      <c r="H1" s="132" t="s">
        <v>117</v>
      </c>
      <c r="I1" s="132"/>
    </row>
    <row r="2" spans="1:11" ht="41.25" customHeight="1" thickBot="1" x14ac:dyDescent="0.3">
      <c r="A2" s="124" t="s">
        <v>118</v>
      </c>
      <c r="B2" s="124"/>
      <c r="C2" s="124"/>
      <c r="D2" s="124"/>
      <c r="E2" s="124"/>
      <c r="F2" s="124"/>
      <c r="G2" s="124"/>
      <c r="H2" s="124"/>
      <c r="I2" s="124"/>
    </row>
    <row r="3" spans="1:11" ht="42" customHeight="1" x14ac:dyDescent="0.25">
      <c r="A3" s="125" t="s">
        <v>112</v>
      </c>
      <c r="B3" s="126"/>
      <c r="C3" s="127" t="s">
        <v>4</v>
      </c>
      <c r="D3" s="126" t="s">
        <v>1</v>
      </c>
      <c r="E3" s="126" t="s">
        <v>5</v>
      </c>
      <c r="F3" s="126" t="s">
        <v>113</v>
      </c>
      <c r="G3" s="126"/>
      <c r="H3" s="126" t="s">
        <v>2</v>
      </c>
      <c r="I3" s="130" t="s">
        <v>101</v>
      </c>
    </row>
    <row r="4" spans="1:11" ht="37.5" customHeight="1" thickBot="1" x14ac:dyDescent="0.3">
      <c r="A4" s="62" t="s">
        <v>0</v>
      </c>
      <c r="B4" s="63" t="s">
        <v>6</v>
      </c>
      <c r="C4" s="128"/>
      <c r="D4" s="129"/>
      <c r="E4" s="129"/>
      <c r="F4" s="64" t="s">
        <v>114</v>
      </c>
      <c r="G4" s="64" t="s">
        <v>115</v>
      </c>
      <c r="H4" s="129"/>
      <c r="I4" s="131"/>
      <c r="K4" s="7"/>
    </row>
    <row r="5" spans="1:11" x14ac:dyDescent="0.25">
      <c r="A5" s="65">
        <v>1</v>
      </c>
      <c r="B5" s="61">
        <v>2</v>
      </c>
      <c r="C5" s="57">
        <v>3</v>
      </c>
      <c r="D5" s="61">
        <v>4</v>
      </c>
      <c r="E5" s="61">
        <v>5</v>
      </c>
      <c r="F5" s="61"/>
      <c r="G5" s="61"/>
      <c r="H5" s="61">
        <v>6</v>
      </c>
      <c r="I5" s="66">
        <v>7</v>
      </c>
      <c r="K5" s="7"/>
    </row>
    <row r="6" spans="1:11" x14ac:dyDescent="0.25">
      <c r="A6" s="67" t="s">
        <v>116</v>
      </c>
      <c r="B6" s="59"/>
      <c r="C6" s="59"/>
      <c r="D6" s="59"/>
      <c r="E6" s="59"/>
      <c r="F6" s="59"/>
      <c r="G6" s="59"/>
      <c r="H6" s="59"/>
      <c r="I6" s="68"/>
      <c r="K6" s="7"/>
    </row>
    <row r="7" spans="1:11" ht="16.5" customHeight="1" thickBot="1" x14ac:dyDescent="0.3">
      <c r="A7" s="69" t="s">
        <v>9</v>
      </c>
      <c r="B7" s="48"/>
      <c r="C7" s="48"/>
      <c r="D7" s="48"/>
      <c r="E7" s="48"/>
      <c r="F7" s="48"/>
      <c r="G7" s="48"/>
      <c r="H7" s="48"/>
      <c r="I7" s="70"/>
      <c r="K7" s="7"/>
    </row>
    <row r="8" spans="1:11" x14ac:dyDescent="0.25">
      <c r="A8" s="97" t="s">
        <v>7</v>
      </c>
      <c r="B8" s="100" t="s">
        <v>8</v>
      </c>
      <c r="C8" s="103">
        <v>26</v>
      </c>
      <c r="D8" s="8" t="s">
        <v>50</v>
      </c>
      <c r="E8" s="28">
        <v>7</v>
      </c>
      <c r="F8" s="39">
        <f>E8*0.6</f>
        <v>4.2</v>
      </c>
      <c r="G8" s="39">
        <f>E8-F8</f>
        <v>2.8</v>
      </c>
      <c r="H8" s="9" t="s">
        <v>12</v>
      </c>
      <c r="I8" s="71" t="s">
        <v>100</v>
      </c>
      <c r="K8" s="7"/>
    </row>
    <row r="9" spans="1:11" x14ac:dyDescent="0.25">
      <c r="A9" s="98"/>
      <c r="B9" s="101"/>
      <c r="C9" s="104"/>
      <c r="D9" s="8" t="s">
        <v>50</v>
      </c>
      <c r="E9" s="28">
        <v>10</v>
      </c>
      <c r="F9" s="39">
        <f>E9*0.7</f>
        <v>7</v>
      </c>
      <c r="G9" s="39">
        <f t="shared" ref="G9:G12" si="0">E9-F9</f>
        <v>3</v>
      </c>
      <c r="H9" s="10" t="s">
        <v>11</v>
      </c>
      <c r="I9" s="71" t="s">
        <v>102</v>
      </c>
      <c r="K9" s="7"/>
    </row>
    <row r="10" spans="1:11" x14ac:dyDescent="0.25">
      <c r="A10" s="98"/>
      <c r="B10" s="101"/>
      <c r="C10" s="104"/>
      <c r="D10" s="10" t="s">
        <v>51</v>
      </c>
      <c r="E10" s="28">
        <v>5</v>
      </c>
      <c r="F10" s="39">
        <f t="shared" ref="F10:F12" si="1">E10*0.6</f>
        <v>3</v>
      </c>
      <c r="G10" s="39">
        <f t="shared" si="0"/>
        <v>2</v>
      </c>
      <c r="H10" s="9" t="s">
        <v>12</v>
      </c>
      <c r="I10" s="71"/>
      <c r="K10" s="7"/>
    </row>
    <row r="11" spans="1:11" x14ac:dyDescent="0.25">
      <c r="A11" s="98"/>
      <c r="B11" s="101"/>
      <c r="C11" s="104"/>
      <c r="D11" s="10" t="s">
        <v>52</v>
      </c>
      <c r="E11" s="28">
        <v>2</v>
      </c>
      <c r="F11" s="39">
        <f t="shared" si="1"/>
        <v>1.2</v>
      </c>
      <c r="G11" s="39">
        <f t="shared" si="0"/>
        <v>0.8</v>
      </c>
      <c r="H11" s="10" t="s">
        <v>11</v>
      </c>
      <c r="I11" s="71"/>
      <c r="K11" s="7"/>
    </row>
    <row r="12" spans="1:11" x14ac:dyDescent="0.25">
      <c r="A12" s="99"/>
      <c r="B12" s="102"/>
      <c r="C12" s="105"/>
      <c r="D12" s="60" t="s">
        <v>53</v>
      </c>
      <c r="E12" s="28">
        <v>2</v>
      </c>
      <c r="F12" s="39">
        <f t="shared" si="1"/>
        <v>1.2</v>
      </c>
      <c r="G12" s="39">
        <f t="shared" si="0"/>
        <v>0.8</v>
      </c>
      <c r="H12" s="10" t="s">
        <v>11</v>
      </c>
      <c r="I12" s="71"/>
      <c r="K12" s="7"/>
    </row>
    <row r="13" spans="1:11" ht="15.75" customHeight="1" x14ac:dyDescent="0.25">
      <c r="A13" s="69" t="s">
        <v>28</v>
      </c>
      <c r="B13" s="45"/>
      <c r="C13" s="45"/>
      <c r="D13" s="45"/>
      <c r="E13" s="45"/>
      <c r="F13" s="45"/>
      <c r="G13" s="45"/>
      <c r="H13" s="45"/>
      <c r="I13" s="72"/>
      <c r="K13" s="7"/>
    </row>
    <row r="14" spans="1:11" x14ac:dyDescent="0.25">
      <c r="A14" s="107" t="s">
        <v>7</v>
      </c>
      <c r="B14" s="106" t="s">
        <v>8</v>
      </c>
      <c r="C14" s="103">
        <v>25</v>
      </c>
      <c r="D14" s="60" t="s">
        <v>10</v>
      </c>
      <c r="E14" s="28">
        <v>7</v>
      </c>
      <c r="F14" s="39">
        <f>E14*0.6</f>
        <v>4.2</v>
      </c>
      <c r="G14" s="40">
        <f>E14-F14</f>
        <v>2.8</v>
      </c>
      <c r="H14" s="60" t="s">
        <v>14</v>
      </c>
      <c r="I14" s="73"/>
      <c r="K14" s="7"/>
    </row>
    <row r="15" spans="1:11" x14ac:dyDescent="0.25">
      <c r="A15" s="98"/>
      <c r="B15" s="101"/>
      <c r="C15" s="104"/>
      <c r="D15" s="60" t="s">
        <v>10</v>
      </c>
      <c r="E15" s="28">
        <v>4</v>
      </c>
      <c r="F15" s="39">
        <f t="shared" ref="F15:F18" si="2">E15*0.6</f>
        <v>2.4</v>
      </c>
      <c r="G15" s="40">
        <f t="shared" ref="G15:G18" si="3">E15-F15</f>
        <v>1.6</v>
      </c>
      <c r="H15" s="9" t="s">
        <v>12</v>
      </c>
      <c r="I15" s="73"/>
      <c r="K15" s="7"/>
    </row>
    <row r="16" spans="1:11" x14ac:dyDescent="0.25">
      <c r="A16" s="98"/>
      <c r="B16" s="101"/>
      <c r="C16" s="104"/>
      <c r="D16" s="60" t="s">
        <v>10</v>
      </c>
      <c r="E16" s="28">
        <v>4</v>
      </c>
      <c r="F16" s="39">
        <f t="shared" si="2"/>
        <v>2.4</v>
      </c>
      <c r="G16" s="40">
        <f t="shared" si="3"/>
        <v>1.6</v>
      </c>
      <c r="H16" s="10" t="s">
        <v>11</v>
      </c>
      <c r="I16" s="73"/>
      <c r="K16" s="7"/>
    </row>
    <row r="17" spans="1:11" x14ac:dyDescent="0.25">
      <c r="A17" s="98"/>
      <c r="B17" s="101"/>
      <c r="C17" s="104"/>
      <c r="D17" s="11" t="s">
        <v>29</v>
      </c>
      <c r="E17" s="28">
        <v>5</v>
      </c>
      <c r="F17" s="39">
        <f t="shared" si="2"/>
        <v>3</v>
      </c>
      <c r="G17" s="40">
        <f t="shared" si="3"/>
        <v>2</v>
      </c>
      <c r="H17" s="10" t="s">
        <v>11</v>
      </c>
      <c r="I17" s="71" t="s">
        <v>103</v>
      </c>
      <c r="K17" s="7"/>
    </row>
    <row r="18" spans="1:11" x14ac:dyDescent="0.25">
      <c r="A18" s="99"/>
      <c r="B18" s="102"/>
      <c r="C18" s="105"/>
      <c r="D18" s="11" t="s">
        <v>29</v>
      </c>
      <c r="E18" s="30">
        <v>5</v>
      </c>
      <c r="F18" s="39">
        <f t="shared" si="2"/>
        <v>3</v>
      </c>
      <c r="G18" s="40">
        <f t="shared" si="3"/>
        <v>2</v>
      </c>
      <c r="H18" s="34" t="s">
        <v>15</v>
      </c>
      <c r="I18" s="73" t="s">
        <v>104</v>
      </c>
      <c r="K18" s="7"/>
    </row>
    <row r="19" spans="1:11" ht="15.75" customHeight="1" x14ac:dyDescent="0.25">
      <c r="A19" s="69" t="s">
        <v>34</v>
      </c>
      <c r="B19" s="45"/>
      <c r="C19" s="45"/>
      <c r="D19" s="45"/>
      <c r="E19" s="45"/>
      <c r="F19" s="45"/>
      <c r="G19" s="45"/>
      <c r="H19" s="45"/>
      <c r="I19" s="72"/>
      <c r="K19" s="7"/>
    </row>
    <row r="20" spans="1:11" x14ac:dyDescent="0.25">
      <c r="A20" s="111" t="s">
        <v>7</v>
      </c>
      <c r="B20" s="112" t="s">
        <v>8</v>
      </c>
      <c r="C20" s="103">
        <v>19</v>
      </c>
      <c r="D20" s="60" t="s">
        <v>30</v>
      </c>
      <c r="E20" s="28">
        <v>3</v>
      </c>
      <c r="F20" s="39">
        <f>E20*0.6</f>
        <v>1.7999999999999998</v>
      </c>
      <c r="G20" s="40">
        <f>E20-F20</f>
        <v>1.2000000000000002</v>
      </c>
      <c r="H20" s="10" t="s">
        <v>13</v>
      </c>
      <c r="I20" s="73"/>
      <c r="K20" s="7"/>
    </row>
    <row r="21" spans="1:11" x14ac:dyDescent="0.25">
      <c r="A21" s="111"/>
      <c r="B21" s="112"/>
      <c r="C21" s="104"/>
      <c r="D21" s="60" t="s">
        <v>31</v>
      </c>
      <c r="E21" s="28">
        <v>6</v>
      </c>
      <c r="F21" s="39">
        <f t="shared" ref="F21:F23" si="4">E21*0.6</f>
        <v>3.5999999999999996</v>
      </c>
      <c r="G21" s="40">
        <f t="shared" ref="G21:G23" si="5">E21-F21</f>
        <v>2.4000000000000004</v>
      </c>
      <c r="H21" s="10" t="s">
        <v>13</v>
      </c>
      <c r="I21" s="73"/>
      <c r="K21" s="7"/>
    </row>
    <row r="22" spans="1:11" x14ac:dyDescent="0.25">
      <c r="A22" s="111"/>
      <c r="B22" s="112"/>
      <c r="C22" s="104"/>
      <c r="D22" s="13" t="s">
        <v>32</v>
      </c>
      <c r="E22" s="14">
        <v>5</v>
      </c>
      <c r="F22" s="39">
        <f t="shared" si="4"/>
        <v>3</v>
      </c>
      <c r="G22" s="40">
        <f t="shared" si="5"/>
        <v>2</v>
      </c>
      <c r="H22" s="10" t="s">
        <v>13</v>
      </c>
      <c r="I22" s="73"/>
      <c r="K22" s="7"/>
    </row>
    <row r="23" spans="1:11" x14ac:dyDescent="0.25">
      <c r="A23" s="111"/>
      <c r="B23" s="112"/>
      <c r="C23" s="105"/>
      <c r="D23" s="9" t="s">
        <v>33</v>
      </c>
      <c r="E23" s="1">
        <v>5</v>
      </c>
      <c r="F23" s="39">
        <f t="shared" si="4"/>
        <v>3</v>
      </c>
      <c r="G23" s="40">
        <f t="shared" si="5"/>
        <v>2</v>
      </c>
      <c r="H23" s="10" t="s">
        <v>13</v>
      </c>
      <c r="I23" s="73"/>
      <c r="K23" s="7"/>
    </row>
    <row r="24" spans="1:11" ht="15.75" customHeight="1" x14ac:dyDescent="0.25">
      <c r="A24" s="69" t="s">
        <v>65</v>
      </c>
      <c r="B24" s="45"/>
      <c r="C24" s="45"/>
      <c r="D24" s="45"/>
      <c r="E24" s="45"/>
      <c r="F24" s="45"/>
      <c r="G24" s="45"/>
      <c r="H24" s="45"/>
      <c r="I24" s="72"/>
      <c r="K24" s="7"/>
    </row>
    <row r="25" spans="1:11" ht="18" customHeight="1" x14ac:dyDescent="0.25">
      <c r="A25" s="107" t="s">
        <v>7</v>
      </c>
      <c r="B25" s="106" t="s">
        <v>8</v>
      </c>
      <c r="C25" s="103">
        <v>37</v>
      </c>
      <c r="D25" s="60" t="s">
        <v>88</v>
      </c>
      <c r="E25" s="28">
        <v>10</v>
      </c>
      <c r="F25" s="39">
        <f>E25*0.6</f>
        <v>6</v>
      </c>
      <c r="G25" s="40">
        <f>E25-F25</f>
        <v>4</v>
      </c>
      <c r="H25" s="34" t="s">
        <v>16</v>
      </c>
      <c r="I25" s="74"/>
      <c r="K25" s="7"/>
    </row>
    <row r="26" spans="1:11" ht="18.75" customHeight="1" x14ac:dyDescent="0.25">
      <c r="A26" s="98"/>
      <c r="B26" s="101"/>
      <c r="C26" s="104"/>
      <c r="D26" s="11" t="s">
        <v>85</v>
      </c>
      <c r="E26" s="28">
        <v>5</v>
      </c>
      <c r="F26" s="39">
        <f t="shared" ref="F26:F29" si="6">E26*0.6</f>
        <v>3</v>
      </c>
      <c r="G26" s="40">
        <f t="shared" ref="G26:G29" si="7">E26-F26</f>
        <v>2</v>
      </c>
      <c r="H26" s="10" t="s">
        <v>13</v>
      </c>
      <c r="I26" s="71" t="s">
        <v>102</v>
      </c>
      <c r="K26" s="7"/>
    </row>
    <row r="27" spans="1:11" ht="19.5" customHeight="1" x14ac:dyDescent="0.25">
      <c r="A27" s="98"/>
      <c r="B27" s="101"/>
      <c r="C27" s="104"/>
      <c r="D27" s="60" t="s">
        <v>86</v>
      </c>
      <c r="E27" s="28">
        <v>2</v>
      </c>
      <c r="F27" s="39">
        <f t="shared" si="6"/>
        <v>1.2</v>
      </c>
      <c r="G27" s="40">
        <f t="shared" si="7"/>
        <v>0.8</v>
      </c>
      <c r="H27" s="34" t="s">
        <v>16</v>
      </c>
      <c r="I27" s="74"/>
      <c r="K27" s="7"/>
    </row>
    <row r="28" spans="1:11" x14ac:dyDescent="0.25">
      <c r="A28" s="98"/>
      <c r="B28" s="101"/>
      <c r="C28" s="104"/>
      <c r="D28" s="56" t="s">
        <v>89</v>
      </c>
      <c r="E28" s="29">
        <v>15</v>
      </c>
      <c r="F28" s="39">
        <f t="shared" si="6"/>
        <v>9</v>
      </c>
      <c r="G28" s="40">
        <f t="shared" si="7"/>
        <v>6</v>
      </c>
      <c r="H28" s="34" t="s">
        <v>16</v>
      </c>
      <c r="I28" s="74"/>
      <c r="K28" s="7"/>
    </row>
    <row r="29" spans="1:11" x14ac:dyDescent="0.25">
      <c r="A29" s="99"/>
      <c r="B29" s="102"/>
      <c r="C29" s="105"/>
      <c r="D29" s="60" t="s">
        <v>87</v>
      </c>
      <c r="E29" s="28">
        <v>5</v>
      </c>
      <c r="F29" s="39">
        <f t="shared" si="6"/>
        <v>3</v>
      </c>
      <c r="G29" s="40">
        <f t="shared" si="7"/>
        <v>2</v>
      </c>
      <c r="H29" s="10" t="s">
        <v>13</v>
      </c>
      <c r="I29" s="74"/>
      <c r="K29" s="7"/>
    </row>
    <row r="30" spans="1:11" s="32" customFormat="1" ht="15.75" customHeight="1" x14ac:dyDescent="0.25">
      <c r="A30" s="69" t="s">
        <v>66</v>
      </c>
      <c r="B30" s="45"/>
      <c r="C30" s="45"/>
      <c r="D30" s="45"/>
      <c r="E30" s="45"/>
      <c r="F30" s="45"/>
      <c r="G30" s="45"/>
      <c r="H30" s="45"/>
      <c r="I30" s="72"/>
      <c r="K30" s="33"/>
    </row>
    <row r="31" spans="1:11" s="32" customFormat="1" x14ac:dyDescent="0.25">
      <c r="A31" s="117" t="s">
        <v>7</v>
      </c>
      <c r="B31" s="106" t="s">
        <v>8</v>
      </c>
      <c r="C31" s="103">
        <v>49</v>
      </c>
      <c r="D31" s="60" t="s">
        <v>93</v>
      </c>
      <c r="E31" s="28">
        <v>3</v>
      </c>
      <c r="F31" s="39">
        <f>E31*0.6</f>
        <v>1.7999999999999998</v>
      </c>
      <c r="G31" s="55">
        <f>E31-F31</f>
        <v>1.2000000000000002</v>
      </c>
      <c r="H31" s="10" t="s">
        <v>14</v>
      </c>
      <c r="I31" s="75"/>
      <c r="K31" s="33"/>
    </row>
    <row r="32" spans="1:11" s="32" customFormat="1" x14ac:dyDescent="0.25">
      <c r="A32" s="118"/>
      <c r="B32" s="101"/>
      <c r="C32" s="104"/>
      <c r="D32" s="60" t="s">
        <v>94</v>
      </c>
      <c r="E32" s="28">
        <v>36</v>
      </c>
      <c r="F32" s="39">
        <f t="shared" ref="F32:F33" si="8">E32*0.6</f>
        <v>21.599999999999998</v>
      </c>
      <c r="G32" s="55">
        <f t="shared" ref="G32:G33" si="9">E32-F32</f>
        <v>14.400000000000002</v>
      </c>
      <c r="H32" s="10" t="s">
        <v>95</v>
      </c>
      <c r="I32" s="75"/>
      <c r="K32" s="33"/>
    </row>
    <row r="33" spans="1:11" s="32" customFormat="1" x14ac:dyDescent="0.25">
      <c r="A33" s="119"/>
      <c r="B33" s="102"/>
      <c r="C33" s="105"/>
      <c r="D33" s="60" t="s">
        <v>96</v>
      </c>
      <c r="E33" s="28">
        <v>10</v>
      </c>
      <c r="F33" s="39">
        <f t="shared" si="8"/>
        <v>6</v>
      </c>
      <c r="G33" s="55">
        <f t="shared" si="9"/>
        <v>4</v>
      </c>
      <c r="H33" s="10" t="s">
        <v>12</v>
      </c>
      <c r="I33" s="75"/>
      <c r="K33" s="33"/>
    </row>
    <row r="34" spans="1:11" ht="15.75" customHeight="1" x14ac:dyDescent="0.25">
      <c r="A34" s="69" t="s">
        <v>64</v>
      </c>
      <c r="B34" s="47"/>
      <c r="C34" s="47"/>
      <c r="D34" s="47"/>
      <c r="E34" s="47"/>
      <c r="F34" s="47"/>
      <c r="G34" s="47"/>
      <c r="H34" s="47"/>
      <c r="I34" s="76"/>
      <c r="K34" s="7"/>
    </row>
    <row r="35" spans="1:11" x14ac:dyDescent="0.25">
      <c r="A35" s="133" t="s">
        <v>7</v>
      </c>
      <c r="B35" s="134" t="s">
        <v>8</v>
      </c>
      <c r="C35" s="138">
        <v>37</v>
      </c>
      <c r="D35" s="60" t="s">
        <v>59</v>
      </c>
      <c r="E35" s="28">
        <v>2</v>
      </c>
      <c r="F35" s="39">
        <f>E35*0.6</f>
        <v>1.2</v>
      </c>
      <c r="G35" s="39">
        <f>E35-F35</f>
        <v>0.8</v>
      </c>
      <c r="H35" s="9" t="s">
        <v>12</v>
      </c>
      <c r="I35" s="71" t="s">
        <v>105</v>
      </c>
      <c r="K35" s="7"/>
    </row>
    <row r="36" spans="1:11" x14ac:dyDescent="0.25">
      <c r="A36" s="121"/>
      <c r="B36" s="115"/>
      <c r="C36" s="139"/>
      <c r="D36" s="56" t="s">
        <v>60</v>
      </c>
      <c r="E36" s="28">
        <v>5</v>
      </c>
      <c r="F36" s="39">
        <f t="shared" ref="F36:F46" si="10">E36*0.6</f>
        <v>3</v>
      </c>
      <c r="G36" s="39">
        <f t="shared" ref="G36:G46" si="11">E36-F36</f>
        <v>2</v>
      </c>
      <c r="H36" s="9" t="s">
        <v>12</v>
      </c>
      <c r="I36" s="71"/>
      <c r="K36" s="7"/>
    </row>
    <row r="37" spans="1:11" x14ac:dyDescent="0.25">
      <c r="A37" s="121"/>
      <c r="B37" s="115"/>
      <c r="C37" s="139"/>
      <c r="D37" s="56" t="s">
        <v>61</v>
      </c>
      <c r="E37" s="29">
        <v>4</v>
      </c>
      <c r="F37" s="39">
        <f t="shared" si="10"/>
        <v>2.4</v>
      </c>
      <c r="G37" s="39">
        <f t="shared" si="11"/>
        <v>1.6</v>
      </c>
      <c r="H37" s="9" t="s">
        <v>12</v>
      </c>
      <c r="I37" s="77"/>
      <c r="K37" s="7"/>
    </row>
    <row r="38" spans="1:11" x14ac:dyDescent="0.25">
      <c r="A38" s="121"/>
      <c r="B38" s="115"/>
      <c r="C38" s="139"/>
      <c r="D38" s="56" t="s">
        <v>61</v>
      </c>
      <c r="E38" s="29">
        <v>6</v>
      </c>
      <c r="F38" s="39">
        <f t="shared" si="10"/>
        <v>3.5999999999999996</v>
      </c>
      <c r="G38" s="39">
        <f t="shared" si="11"/>
        <v>2.4000000000000004</v>
      </c>
      <c r="H38" s="10" t="s">
        <v>11</v>
      </c>
      <c r="I38" s="77"/>
      <c r="K38" s="7"/>
    </row>
    <row r="39" spans="1:11" x14ac:dyDescent="0.25">
      <c r="A39" s="121"/>
      <c r="B39" s="115"/>
      <c r="C39" s="139"/>
      <c r="D39" s="56" t="s">
        <v>62</v>
      </c>
      <c r="E39" s="28">
        <v>1</v>
      </c>
      <c r="F39" s="39">
        <f t="shared" si="10"/>
        <v>0.6</v>
      </c>
      <c r="G39" s="39">
        <f t="shared" si="11"/>
        <v>0.4</v>
      </c>
      <c r="H39" s="9" t="s">
        <v>12</v>
      </c>
      <c r="I39" s="71"/>
      <c r="K39" s="7"/>
    </row>
    <row r="40" spans="1:11" x14ac:dyDescent="0.25">
      <c r="A40" s="121"/>
      <c r="B40" s="115"/>
      <c r="C40" s="139"/>
      <c r="D40" s="58" t="s">
        <v>60</v>
      </c>
      <c r="E40" s="15">
        <v>5</v>
      </c>
      <c r="F40" s="39">
        <f t="shared" si="10"/>
        <v>3</v>
      </c>
      <c r="G40" s="39">
        <f t="shared" si="11"/>
        <v>2</v>
      </c>
      <c r="H40" s="60" t="s">
        <v>14</v>
      </c>
      <c r="I40" s="78"/>
      <c r="K40" s="7"/>
    </row>
    <row r="41" spans="1:11" x14ac:dyDescent="0.25">
      <c r="A41" s="121"/>
      <c r="B41" s="115"/>
      <c r="C41" s="139"/>
      <c r="D41" s="58" t="s">
        <v>62</v>
      </c>
      <c r="E41" s="15">
        <v>1</v>
      </c>
      <c r="F41" s="39">
        <f t="shared" si="10"/>
        <v>0.6</v>
      </c>
      <c r="G41" s="39">
        <f t="shared" si="11"/>
        <v>0.4</v>
      </c>
      <c r="H41" s="60" t="s">
        <v>14</v>
      </c>
      <c r="I41" s="78"/>
      <c r="K41" s="7"/>
    </row>
    <row r="42" spans="1:11" x14ac:dyDescent="0.25">
      <c r="A42" s="121"/>
      <c r="B42" s="115"/>
      <c r="C42" s="139"/>
      <c r="D42" s="58" t="s">
        <v>60</v>
      </c>
      <c r="E42" s="15">
        <v>7</v>
      </c>
      <c r="F42" s="39">
        <f t="shared" si="10"/>
        <v>4.2</v>
      </c>
      <c r="G42" s="39">
        <f t="shared" si="11"/>
        <v>2.8</v>
      </c>
      <c r="H42" s="10" t="s">
        <v>95</v>
      </c>
      <c r="I42" s="78"/>
      <c r="K42" s="7"/>
    </row>
    <row r="43" spans="1:11" x14ac:dyDescent="0.25">
      <c r="A43" s="121"/>
      <c r="B43" s="115"/>
      <c r="C43" s="139"/>
      <c r="D43" s="34" t="s">
        <v>62</v>
      </c>
      <c r="E43" s="1">
        <v>1</v>
      </c>
      <c r="F43" s="39">
        <f t="shared" si="10"/>
        <v>0.6</v>
      </c>
      <c r="G43" s="39">
        <f t="shared" si="11"/>
        <v>0.4</v>
      </c>
      <c r="H43" s="10" t="s">
        <v>95</v>
      </c>
      <c r="I43" s="78"/>
      <c r="K43" s="7"/>
    </row>
    <row r="44" spans="1:11" x14ac:dyDescent="0.25">
      <c r="A44" s="121"/>
      <c r="B44" s="115"/>
      <c r="C44" s="139"/>
      <c r="D44" s="34" t="s">
        <v>63</v>
      </c>
      <c r="E44" s="1">
        <v>3</v>
      </c>
      <c r="F44" s="39">
        <f t="shared" si="10"/>
        <v>1.7999999999999998</v>
      </c>
      <c r="G44" s="39">
        <f t="shared" si="11"/>
        <v>1.2000000000000002</v>
      </c>
      <c r="H44" s="10" t="s">
        <v>95</v>
      </c>
      <c r="I44" s="78"/>
      <c r="K44" s="7"/>
    </row>
    <row r="45" spans="1:11" x14ac:dyDescent="0.25">
      <c r="A45" s="121"/>
      <c r="B45" s="115"/>
      <c r="C45" s="139"/>
      <c r="D45" s="58" t="s">
        <v>62</v>
      </c>
      <c r="E45" s="15">
        <v>1</v>
      </c>
      <c r="F45" s="39">
        <f t="shared" si="10"/>
        <v>0.6</v>
      </c>
      <c r="G45" s="39">
        <f t="shared" si="11"/>
        <v>0.4</v>
      </c>
      <c r="H45" s="10" t="s">
        <v>11</v>
      </c>
      <c r="I45" s="78"/>
      <c r="K45" s="7"/>
    </row>
    <row r="46" spans="1:11" x14ac:dyDescent="0.25">
      <c r="A46" s="121"/>
      <c r="B46" s="115"/>
      <c r="C46" s="140"/>
      <c r="D46" s="58" t="s">
        <v>62</v>
      </c>
      <c r="E46" s="15">
        <v>1</v>
      </c>
      <c r="F46" s="39">
        <f t="shared" si="10"/>
        <v>0.6</v>
      </c>
      <c r="G46" s="39">
        <f t="shared" si="11"/>
        <v>0.4</v>
      </c>
      <c r="H46" s="34" t="s">
        <v>15</v>
      </c>
      <c r="I46" s="78"/>
      <c r="K46" s="7"/>
    </row>
    <row r="47" spans="1:11" ht="15.75" customHeight="1" x14ac:dyDescent="0.25">
      <c r="A47" s="69" t="s">
        <v>54</v>
      </c>
      <c r="B47" s="45"/>
      <c r="C47" s="45"/>
      <c r="D47" s="45"/>
      <c r="E47" s="45"/>
      <c r="F47" s="45"/>
      <c r="G47" s="45"/>
      <c r="H47" s="45"/>
      <c r="I47" s="72"/>
      <c r="K47" s="7"/>
    </row>
    <row r="48" spans="1:11" x14ac:dyDescent="0.25">
      <c r="A48" s="111" t="s">
        <v>7</v>
      </c>
      <c r="B48" s="112" t="s">
        <v>8</v>
      </c>
      <c r="C48" s="123">
        <v>46</v>
      </c>
      <c r="D48" s="60" t="s">
        <v>55</v>
      </c>
      <c r="E48" s="28">
        <v>5</v>
      </c>
      <c r="F48" s="39">
        <f>E48*0.6</f>
        <v>3</v>
      </c>
      <c r="G48" s="40">
        <f>E48-F48</f>
        <v>2</v>
      </c>
      <c r="H48" s="60" t="s">
        <v>14</v>
      </c>
      <c r="I48" s="71"/>
      <c r="K48" s="7"/>
    </row>
    <row r="49" spans="1:11" x14ac:dyDescent="0.25">
      <c r="A49" s="111"/>
      <c r="B49" s="112"/>
      <c r="C49" s="123"/>
      <c r="D49" s="60" t="s">
        <v>55</v>
      </c>
      <c r="E49" s="28">
        <v>10</v>
      </c>
      <c r="F49" s="39">
        <f>E49*0.7</f>
        <v>7</v>
      </c>
      <c r="G49" s="40">
        <f t="shared" ref="G49:G53" si="12">E49-F49</f>
        <v>3</v>
      </c>
      <c r="H49" s="10" t="s">
        <v>11</v>
      </c>
      <c r="I49" s="71"/>
      <c r="K49" s="7"/>
    </row>
    <row r="50" spans="1:11" ht="18.75" customHeight="1" x14ac:dyDescent="0.25">
      <c r="A50" s="111"/>
      <c r="B50" s="112"/>
      <c r="C50" s="123"/>
      <c r="D50" s="16" t="s">
        <v>56</v>
      </c>
      <c r="E50" s="1">
        <v>4</v>
      </c>
      <c r="F50" s="39">
        <f t="shared" ref="F50:F53" si="13">E50*0.6</f>
        <v>2.4</v>
      </c>
      <c r="G50" s="40">
        <f t="shared" si="12"/>
        <v>1.6</v>
      </c>
      <c r="H50" s="60" t="s">
        <v>14</v>
      </c>
      <c r="I50" s="79"/>
      <c r="K50" s="7"/>
    </row>
    <row r="51" spans="1:11" ht="16.5" customHeight="1" x14ac:dyDescent="0.25">
      <c r="A51" s="111"/>
      <c r="B51" s="112"/>
      <c r="C51" s="123"/>
      <c r="D51" s="9" t="s">
        <v>57</v>
      </c>
      <c r="E51" s="1">
        <v>5</v>
      </c>
      <c r="F51" s="39">
        <f t="shared" si="13"/>
        <v>3</v>
      </c>
      <c r="G51" s="40">
        <f t="shared" si="12"/>
        <v>2</v>
      </c>
      <c r="H51" s="60" t="s">
        <v>14</v>
      </c>
      <c r="I51" s="71" t="s">
        <v>106</v>
      </c>
      <c r="K51" s="7"/>
    </row>
    <row r="52" spans="1:11" x14ac:dyDescent="0.25">
      <c r="A52" s="111"/>
      <c r="B52" s="112"/>
      <c r="C52" s="123"/>
      <c r="D52" s="9" t="s">
        <v>57</v>
      </c>
      <c r="E52" s="1">
        <v>10</v>
      </c>
      <c r="F52" s="39">
        <f t="shared" si="13"/>
        <v>6</v>
      </c>
      <c r="G52" s="40">
        <f t="shared" si="12"/>
        <v>4</v>
      </c>
      <c r="H52" s="10" t="s">
        <v>13</v>
      </c>
      <c r="I52" s="79"/>
      <c r="K52" s="7"/>
    </row>
    <row r="53" spans="1:11" x14ac:dyDescent="0.25">
      <c r="A53" s="111"/>
      <c r="B53" s="112"/>
      <c r="C53" s="123"/>
      <c r="D53" s="17" t="s">
        <v>58</v>
      </c>
      <c r="E53" s="28">
        <v>12</v>
      </c>
      <c r="F53" s="39">
        <f t="shared" si="13"/>
        <v>7.1999999999999993</v>
      </c>
      <c r="G53" s="40">
        <f t="shared" si="12"/>
        <v>4.8000000000000007</v>
      </c>
      <c r="H53" s="10" t="s">
        <v>13</v>
      </c>
      <c r="I53" s="78"/>
      <c r="K53" s="7"/>
    </row>
    <row r="54" spans="1:11" ht="15.75" customHeight="1" x14ac:dyDescent="0.25">
      <c r="A54" s="69" t="s">
        <v>67</v>
      </c>
      <c r="B54" s="45"/>
      <c r="C54" s="45"/>
      <c r="D54" s="45"/>
      <c r="E54" s="45"/>
      <c r="F54" s="45"/>
      <c r="G54" s="45"/>
      <c r="H54" s="45"/>
      <c r="I54" s="72"/>
      <c r="K54" s="7"/>
    </row>
    <row r="55" spans="1:11" x14ac:dyDescent="0.25">
      <c r="A55" s="141" t="s">
        <v>7</v>
      </c>
      <c r="B55" s="106" t="s">
        <v>8</v>
      </c>
      <c r="C55" s="123">
        <v>16</v>
      </c>
      <c r="D55" s="60" t="s">
        <v>78</v>
      </c>
      <c r="E55" s="28">
        <v>10</v>
      </c>
      <c r="F55" s="39">
        <f>E55*0.6</f>
        <v>6</v>
      </c>
      <c r="G55" s="40">
        <f>E55-F55</f>
        <v>4</v>
      </c>
      <c r="H55" s="10" t="s">
        <v>95</v>
      </c>
      <c r="I55" s="80"/>
      <c r="K55" s="7"/>
    </row>
    <row r="56" spans="1:11" x14ac:dyDescent="0.25">
      <c r="A56" s="142"/>
      <c r="B56" s="102"/>
      <c r="C56" s="123"/>
      <c r="D56" s="60" t="s">
        <v>79</v>
      </c>
      <c r="E56" s="28">
        <v>6</v>
      </c>
      <c r="F56" s="39">
        <f>E56*0.6</f>
        <v>3.5999999999999996</v>
      </c>
      <c r="G56" s="40">
        <f>E56-F56</f>
        <v>2.4000000000000004</v>
      </c>
      <c r="H56" s="10" t="s">
        <v>95</v>
      </c>
      <c r="I56" s="71" t="s">
        <v>107</v>
      </c>
      <c r="K56" s="7"/>
    </row>
    <row r="57" spans="1:11" ht="15.75" customHeight="1" x14ac:dyDescent="0.25">
      <c r="A57" s="69" t="s">
        <v>17</v>
      </c>
      <c r="B57" s="45"/>
      <c r="C57" s="45"/>
      <c r="D57" s="45"/>
      <c r="E57" s="45"/>
      <c r="F57" s="45"/>
      <c r="G57" s="45"/>
      <c r="H57" s="45"/>
      <c r="I57" s="72"/>
      <c r="K57" s="7"/>
    </row>
    <row r="58" spans="1:11" ht="30.75" customHeight="1" x14ac:dyDescent="0.25">
      <c r="A58" s="107" t="s">
        <v>7</v>
      </c>
      <c r="B58" s="106" t="s">
        <v>8</v>
      </c>
      <c r="C58" s="103">
        <v>70</v>
      </c>
      <c r="D58" s="60" t="s">
        <v>3</v>
      </c>
      <c r="E58" s="28">
        <v>45</v>
      </c>
      <c r="F58" s="39">
        <f>E58*0.7</f>
        <v>31.499999999999996</v>
      </c>
      <c r="G58" s="40">
        <f>E58-F58</f>
        <v>13.500000000000004</v>
      </c>
      <c r="H58" s="34" t="s">
        <v>15</v>
      </c>
      <c r="I58" s="81" t="s">
        <v>108</v>
      </c>
      <c r="K58" s="7"/>
    </row>
    <row r="59" spans="1:11" ht="22.5" customHeight="1" x14ac:dyDescent="0.25">
      <c r="A59" s="99"/>
      <c r="B59" s="102"/>
      <c r="C59" s="105"/>
      <c r="D59" s="60" t="s">
        <v>3</v>
      </c>
      <c r="E59" s="28">
        <v>25</v>
      </c>
      <c r="F59" s="39">
        <f>E59*0.7</f>
        <v>17.5</v>
      </c>
      <c r="G59" s="40">
        <f>E59-F59</f>
        <v>7.5</v>
      </c>
      <c r="H59" s="10" t="s">
        <v>13</v>
      </c>
      <c r="I59" s="81"/>
      <c r="K59" s="7"/>
    </row>
    <row r="60" spans="1:11" ht="15.75" customHeight="1" x14ac:dyDescent="0.25">
      <c r="A60" s="69" t="s">
        <v>19</v>
      </c>
      <c r="B60" s="45"/>
      <c r="C60" s="45"/>
      <c r="D60" s="45"/>
      <c r="E60" s="45"/>
      <c r="F60" s="45"/>
      <c r="G60" s="45"/>
      <c r="H60" s="45"/>
      <c r="I60" s="72"/>
      <c r="K60" s="7"/>
    </row>
    <row r="61" spans="1:11" ht="34.5" customHeight="1" x14ac:dyDescent="0.25">
      <c r="A61" s="82" t="s">
        <v>7</v>
      </c>
      <c r="B61" s="34" t="s">
        <v>8</v>
      </c>
      <c r="C61" s="35">
        <v>5</v>
      </c>
      <c r="D61" s="34" t="s">
        <v>18</v>
      </c>
      <c r="E61" s="18">
        <v>5</v>
      </c>
      <c r="F61" s="18">
        <f>E61*0.6</f>
        <v>3</v>
      </c>
      <c r="G61" s="18">
        <f>E61-F61</f>
        <v>2</v>
      </c>
      <c r="H61" s="34" t="s">
        <v>15</v>
      </c>
      <c r="I61" s="83"/>
    </row>
    <row r="62" spans="1:11" ht="18" customHeight="1" x14ac:dyDescent="0.25">
      <c r="A62" s="69" t="s">
        <v>35</v>
      </c>
      <c r="B62" s="46"/>
      <c r="C62" s="46"/>
      <c r="D62" s="46"/>
      <c r="E62" s="46"/>
      <c r="F62" s="46"/>
      <c r="G62" s="46"/>
      <c r="H62" s="46"/>
      <c r="I62" s="84"/>
    </row>
    <row r="63" spans="1:11" ht="20.100000000000001" customHeight="1" x14ac:dyDescent="0.25">
      <c r="A63" s="120" t="s">
        <v>7</v>
      </c>
      <c r="B63" s="114" t="s">
        <v>8</v>
      </c>
      <c r="C63" s="113">
        <v>56</v>
      </c>
      <c r="D63" s="11" t="s">
        <v>36</v>
      </c>
      <c r="E63" s="28">
        <v>5</v>
      </c>
      <c r="F63" s="39">
        <f>E63*0.6</f>
        <v>3</v>
      </c>
      <c r="G63" s="40">
        <f>E63-F63</f>
        <v>2</v>
      </c>
      <c r="H63" s="10" t="s">
        <v>95</v>
      </c>
      <c r="I63" s="83"/>
    </row>
    <row r="64" spans="1:11" ht="20.100000000000001" customHeight="1" x14ac:dyDescent="0.25">
      <c r="A64" s="121"/>
      <c r="B64" s="115"/>
      <c r="C64" s="104"/>
      <c r="D64" s="60" t="s">
        <v>38</v>
      </c>
      <c r="E64" s="28">
        <v>5</v>
      </c>
      <c r="F64" s="39">
        <f t="shared" ref="F64:F74" si="14">E64*0.6</f>
        <v>3</v>
      </c>
      <c r="G64" s="40">
        <f t="shared" ref="G64:G74" si="15">E64-F64</f>
        <v>2</v>
      </c>
      <c r="H64" s="10" t="s">
        <v>95</v>
      </c>
      <c r="I64" s="83"/>
    </row>
    <row r="65" spans="1:9" ht="20.100000000000001" customHeight="1" x14ac:dyDescent="0.25">
      <c r="A65" s="121"/>
      <c r="B65" s="115"/>
      <c r="C65" s="104"/>
      <c r="D65" s="11" t="s">
        <v>39</v>
      </c>
      <c r="E65" s="28">
        <v>4</v>
      </c>
      <c r="F65" s="39">
        <f t="shared" si="14"/>
        <v>2.4</v>
      </c>
      <c r="G65" s="40">
        <f t="shared" si="15"/>
        <v>1.6</v>
      </c>
      <c r="H65" s="9" t="s">
        <v>12</v>
      </c>
      <c r="I65" s="83"/>
    </row>
    <row r="66" spans="1:9" ht="20.100000000000001" customHeight="1" x14ac:dyDescent="0.25">
      <c r="A66" s="121"/>
      <c r="B66" s="115"/>
      <c r="C66" s="104"/>
      <c r="D66" s="19" t="s">
        <v>40</v>
      </c>
      <c r="E66" s="20">
        <v>5</v>
      </c>
      <c r="F66" s="39">
        <f t="shared" si="14"/>
        <v>3</v>
      </c>
      <c r="G66" s="40">
        <f t="shared" si="15"/>
        <v>2</v>
      </c>
      <c r="H66" s="9" t="s">
        <v>12</v>
      </c>
      <c r="I66" s="83"/>
    </row>
    <row r="67" spans="1:9" ht="20.100000000000001" customHeight="1" x14ac:dyDescent="0.25">
      <c r="A67" s="121"/>
      <c r="B67" s="115"/>
      <c r="C67" s="104"/>
      <c r="D67" s="19" t="s">
        <v>40</v>
      </c>
      <c r="E67" s="20">
        <v>5</v>
      </c>
      <c r="F67" s="39">
        <v>3</v>
      </c>
      <c r="G67" s="40">
        <f t="shared" si="15"/>
        <v>2</v>
      </c>
      <c r="H67" s="10" t="s">
        <v>11</v>
      </c>
      <c r="I67" s="83"/>
    </row>
    <row r="68" spans="1:9" ht="20.100000000000001" customHeight="1" x14ac:dyDescent="0.25">
      <c r="A68" s="121"/>
      <c r="B68" s="115"/>
      <c r="C68" s="104"/>
      <c r="D68" s="11" t="s">
        <v>36</v>
      </c>
      <c r="E68" s="28">
        <v>5</v>
      </c>
      <c r="F68" s="39">
        <f t="shared" si="14"/>
        <v>3</v>
      </c>
      <c r="G68" s="40">
        <f t="shared" si="15"/>
        <v>2</v>
      </c>
      <c r="H68" s="9" t="s">
        <v>12</v>
      </c>
      <c r="I68" s="83"/>
    </row>
    <row r="69" spans="1:9" ht="20.100000000000001" customHeight="1" x14ac:dyDescent="0.25">
      <c r="A69" s="121"/>
      <c r="B69" s="115"/>
      <c r="C69" s="104"/>
      <c r="D69" s="11" t="s">
        <v>36</v>
      </c>
      <c r="E69" s="28">
        <v>5</v>
      </c>
      <c r="F69" s="39">
        <f t="shared" si="14"/>
        <v>3</v>
      </c>
      <c r="G69" s="40">
        <f t="shared" si="15"/>
        <v>2</v>
      </c>
      <c r="H69" s="10" t="s">
        <v>11</v>
      </c>
      <c r="I69" s="83"/>
    </row>
    <row r="70" spans="1:9" ht="20.100000000000001" customHeight="1" x14ac:dyDescent="0.25">
      <c r="A70" s="121"/>
      <c r="B70" s="115"/>
      <c r="C70" s="104"/>
      <c r="D70" s="11" t="s">
        <v>99</v>
      </c>
      <c r="E70" s="28">
        <v>2</v>
      </c>
      <c r="F70" s="39">
        <f t="shared" si="14"/>
        <v>1.2</v>
      </c>
      <c r="G70" s="40">
        <f t="shared" si="15"/>
        <v>0.8</v>
      </c>
      <c r="H70" s="9" t="s">
        <v>12</v>
      </c>
      <c r="I70" s="83"/>
    </row>
    <row r="71" spans="1:9" ht="20.100000000000001" customHeight="1" x14ac:dyDescent="0.25">
      <c r="A71" s="121"/>
      <c r="B71" s="115"/>
      <c r="C71" s="104"/>
      <c r="D71" s="60" t="s">
        <v>38</v>
      </c>
      <c r="E71" s="28">
        <v>5</v>
      </c>
      <c r="F71" s="39">
        <f t="shared" si="14"/>
        <v>3</v>
      </c>
      <c r="G71" s="40">
        <f t="shared" si="15"/>
        <v>2</v>
      </c>
      <c r="H71" s="9" t="s">
        <v>12</v>
      </c>
      <c r="I71" s="83"/>
    </row>
    <row r="72" spans="1:9" ht="20.100000000000001" customHeight="1" x14ac:dyDescent="0.25">
      <c r="A72" s="121"/>
      <c r="B72" s="115"/>
      <c r="C72" s="104"/>
      <c r="D72" s="60" t="s">
        <v>38</v>
      </c>
      <c r="E72" s="28">
        <v>5</v>
      </c>
      <c r="F72" s="39">
        <f t="shared" si="14"/>
        <v>3</v>
      </c>
      <c r="G72" s="40">
        <f t="shared" si="15"/>
        <v>2</v>
      </c>
      <c r="H72" s="10" t="s">
        <v>11</v>
      </c>
      <c r="I72" s="83"/>
    </row>
    <row r="73" spans="1:9" ht="20.100000000000001" customHeight="1" x14ac:dyDescent="0.25">
      <c r="A73" s="121"/>
      <c r="B73" s="115"/>
      <c r="C73" s="104"/>
      <c r="D73" s="11" t="s">
        <v>37</v>
      </c>
      <c r="E73" s="28">
        <v>5</v>
      </c>
      <c r="F73" s="39">
        <f t="shared" si="14"/>
        <v>3</v>
      </c>
      <c r="G73" s="40">
        <f t="shared" si="15"/>
        <v>2</v>
      </c>
      <c r="H73" s="10" t="s">
        <v>11</v>
      </c>
      <c r="I73" s="83"/>
    </row>
    <row r="74" spans="1:9" ht="20.100000000000001" customHeight="1" x14ac:dyDescent="0.25">
      <c r="A74" s="122"/>
      <c r="B74" s="116"/>
      <c r="C74" s="105"/>
      <c r="D74" s="11" t="s">
        <v>37</v>
      </c>
      <c r="E74" s="28">
        <v>5</v>
      </c>
      <c r="F74" s="39">
        <f t="shared" si="14"/>
        <v>3</v>
      </c>
      <c r="G74" s="40">
        <f t="shared" si="15"/>
        <v>2</v>
      </c>
      <c r="H74" s="9" t="s">
        <v>12</v>
      </c>
      <c r="I74" s="83"/>
    </row>
    <row r="75" spans="1:9" ht="20.100000000000001" customHeight="1" x14ac:dyDescent="0.25">
      <c r="A75" s="69" t="s">
        <v>70</v>
      </c>
      <c r="B75" s="45"/>
      <c r="C75" s="45"/>
      <c r="D75" s="45"/>
      <c r="E75" s="45"/>
      <c r="F75" s="45"/>
      <c r="G75" s="45"/>
      <c r="H75" s="45"/>
      <c r="I75" s="72"/>
    </row>
    <row r="76" spans="1:9" ht="20.100000000000001" customHeight="1" x14ac:dyDescent="0.25">
      <c r="A76" s="135" t="s">
        <v>7</v>
      </c>
      <c r="B76" s="114" t="s">
        <v>8</v>
      </c>
      <c r="C76" s="108">
        <v>21</v>
      </c>
      <c r="D76" s="11" t="s">
        <v>73</v>
      </c>
      <c r="E76" s="30">
        <v>3</v>
      </c>
      <c r="F76" s="39">
        <f>E76*0.6</f>
        <v>1.7999999999999998</v>
      </c>
      <c r="G76" s="41">
        <f>E76-F76</f>
        <v>1.2000000000000002</v>
      </c>
      <c r="H76" s="10" t="s">
        <v>11</v>
      </c>
      <c r="I76" s="85"/>
    </row>
    <row r="77" spans="1:9" ht="20.100000000000001" customHeight="1" x14ac:dyDescent="0.25">
      <c r="A77" s="136"/>
      <c r="B77" s="115"/>
      <c r="C77" s="109"/>
      <c r="D77" s="11" t="s">
        <v>74</v>
      </c>
      <c r="E77" s="30">
        <v>4</v>
      </c>
      <c r="F77" s="39">
        <f t="shared" ref="F77:F84" si="16">E77*0.6</f>
        <v>2.4</v>
      </c>
      <c r="G77" s="41">
        <f t="shared" ref="G77:G84" si="17">E77-F77</f>
        <v>1.6</v>
      </c>
      <c r="H77" s="60" t="s">
        <v>14</v>
      </c>
      <c r="I77" s="85"/>
    </row>
    <row r="78" spans="1:9" ht="20.100000000000001" customHeight="1" x14ac:dyDescent="0.25">
      <c r="A78" s="136"/>
      <c r="B78" s="115"/>
      <c r="C78" s="109"/>
      <c r="D78" s="11" t="s">
        <v>76</v>
      </c>
      <c r="E78" s="30">
        <v>1</v>
      </c>
      <c r="F78" s="39">
        <f t="shared" si="16"/>
        <v>0.6</v>
      </c>
      <c r="G78" s="41">
        <f t="shared" si="17"/>
        <v>0.4</v>
      </c>
      <c r="H78" s="60" t="s">
        <v>14</v>
      </c>
      <c r="I78" s="85"/>
    </row>
    <row r="79" spans="1:9" ht="20.100000000000001" customHeight="1" x14ac:dyDescent="0.25">
      <c r="A79" s="136"/>
      <c r="B79" s="115"/>
      <c r="C79" s="109"/>
      <c r="D79" s="11" t="s">
        <v>77</v>
      </c>
      <c r="E79" s="30">
        <v>2</v>
      </c>
      <c r="F79" s="39">
        <f t="shared" si="16"/>
        <v>1.2</v>
      </c>
      <c r="G79" s="41">
        <f t="shared" si="17"/>
        <v>0.8</v>
      </c>
      <c r="H79" s="12" t="s">
        <v>16</v>
      </c>
      <c r="I79" s="85"/>
    </row>
    <row r="80" spans="1:9" ht="20.100000000000001" customHeight="1" x14ac:dyDescent="0.25">
      <c r="A80" s="136"/>
      <c r="B80" s="115"/>
      <c r="C80" s="109"/>
      <c r="D80" s="11" t="s">
        <v>77</v>
      </c>
      <c r="E80" s="30">
        <v>2</v>
      </c>
      <c r="F80" s="39">
        <f t="shared" si="16"/>
        <v>1.2</v>
      </c>
      <c r="G80" s="41">
        <f t="shared" si="17"/>
        <v>0.8</v>
      </c>
      <c r="H80" s="10" t="s">
        <v>11</v>
      </c>
      <c r="I80" s="85"/>
    </row>
    <row r="81" spans="1:9" ht="20.100000000000001" customHeight="1" x14ac:dyDescent="0.25">
      <c r="A81" s="136"/>
      <c r="B81" s="115"/>
      <c r="C81" s="109"/>
      <c r="D81" s="11" t="s">
        <v>77</v>
      </c>
      <c r="E81" s="30">
        <v>2</v>
      </c>
      <c r="F81" s="39">
        <f t="shared" si="16"/>
        <v>1.2</v>
      </c>
      <c r="G81" s="41">
        <f t="shared" si="17"/>
        <v>0.8</v>
      </c>
      <c r="H81" s="34" t="s">
        <v>15</v>
      </c>
      <c r="I81" s="85"/>
    </row>
    <row r="82" spans="1:9" ht="20.100000000000001" customHeight="1" x14ac:dyDescent="0.25">
      <c r="A82" s="136"/>
      <c r="B82" s="115"/>
      <c r="C82" s="109"/>
      <c r="D82" s="11" t="s">
        <v>75</v>
      </c>
      <c r="E82" s="28">
        <v>1</v>
      </c>
      <c r="F82" s="39">
        <f t="shared" si="16"/>
        <v>0.6</v>
      </c>
      <c r="G82" s="41">
        <f t="shared" si="17"/>
        <v>0.4</v>
      </c>
      <c r="H82" s="10" t="s">
        <v>11</v>
      </c>
      <c r="I82" s="85"/>
    </row>
    <row r="83" spans="1:9" ht="20.100000000000001" customHeight="1" x14ac:dyDescent="0.25">
      <c r="A83" s="136"/>
      <c r="B83" s="115"/>
      <c r="C83" s="109"/>
      <c r="D83" s="11" t="s">
        <v>98</v>
      </c>
      <c r="E83" s="28">
        <v>5</v>
      </c>
      <c r="F83" s="39">
        <f t="shared" si="16"/>
        <v>3</v>
      </c>
      <c r="G83" s="41">
        <f t="shared" si="17"/>
        <v>2</v>
      </c>
      <c r="H83" s="60" t="s">
        <v>14</v>
      </c>
      <c r="I83" s="85"/>
    </row>
    <row r="84" spans="1:9" ht="20.100000000000001" customHeight="1" x14ac:dyDescent="0.25">
      <c r="A84" s="137"/>
      <c r="B84" s="116"/>
      <c r="C84" s="110"/>
      <c r="D84" s="11" t="s">
        <v>75</v>
      </c>
      <c r="E84" s="28">
        <v>1</v>
      </c>
      <c r="F84" s="39">
        <f t="shared" si="16"/>
        <v>0.6</v>
      </c>
      <c r="G84" s="41">
        <f t="shared" si="17"/>
        <v>0.4</v>
      </c>
      <c r="H84" s="9" t="s">
        <v>12</v>
      </c>
      <c r="I84" s="85"/>
    </row>
    <row r="85" spans="1:9" ht="19.5" customHeight="1" x14ac:dyDescent="0.25">
      <c r="A85" s="69" t="s">
        <v>20</v>
      </c>
      <c r="B85" s="45"/>
      <c r="C85" s="45"/>
      <c r="D85" s="45"/>
      <c r="E85" s="45"/>
      <c r="F85" s="45"/>
      <c r="G85" s="45"/>
      <c r="H85" s="45"/>
      <c r="I85" s="72"/>
    </row>
    <row r="86" spans="1:9" ht="20.100000000000001" customHeight="1" x14ac:dyDescent="0.25">
      <c r="A86" s="120" t="s">
        <v>7</v>
      </c>
      <c r="B86" s="114" t="s">
        <v>8</v>
      </c>
      <c r="C86" s="108">
        <v>44</v>
      </c>
      <c r="D86" s="38" t="s">
        <v>23</v>
      </c>
      <c r="E86" s="30">
        <v>20</v>
      </c>
      <c r="F86" s="39">
        <f>E86*0.7</f>
        <v>14</v>
      </c>
      <c r="G86" s="41">
        <f>E86-F86</f>
        <v>6</v>
      </c>
      <c r="H86" s="34" t="s">
        <v>15</v>
      </c>
      <c r="I86" s="73" t="s">
        <v>107</v>
      </c>
    </row>
    <row r="87" spans="1:9" ht="20.100000000000001" customHeight="1" x14ac:dyDescent="0.25">
      <c r="A87" s="121"/>
      <c r="B87" s="115"/>
      <c r="C87" s="109"/>
      <c r="D87" s="38" t="s">
        <v>23</v>
      </c>
      <c r="E87" s="30">
        <v>10</v>
      </c>
      <c r="F87" s="39">
        <f t="shared" ref="F87:F91" si="18">E87*0.6</f>
        <v>6</v>
      </c>
      <c r="G87" s="41">
        <f t="shared" ref="G87:G91" si="19">E87-F87</f>
        <v>4</v>
      </c>
      <c r="H87" s="60" t="s">
        <v>14</v>
      </c>
      <c r="I87" s="83"/>
    </row>
    <row r="88" spans="1:9" ht="20.100000000000001" customHeight="1" x14ac:dyDescent="0.25">
      <c r="A88" s="121"/>
      <c r="B88" s="115"/>
      <c r="C88" s="109"/>
      <c r="D88" s="2" t="s">
        <v>21</v>
      </c>
      <c r="E88" s="1">
        <v>8</v>
      </c>
      <c r="F88" s="39">
        <f>E88*0.7</f>
        <v>5.6</v>
      </c>
      <c r="G88" s="41">
        <f t="shared" si="19"/>
        <v>2.4000000000000004</v>
      </c>
      <c r="H88" s="34" t="s">
        <v>15</v>
      </c>
      <c r="I88" s="83"/>
    </row>
    <row r="89" spans="1:9" ht="20.100000000000001" customHeight="1" x14ac:dyDescent="0.25">
      <c r="A89" s="121"/>
      <c r="B89" s="115"/>
      <c r="C89" s="109"/>
      <c r="D89" s="60" t="s">
        <v>22</v>
      </c>
      <c r="E89" s="28">
        <v>2</v>
      </c>
      <c r="F89" s="39">
        <f t="shared" si="18"/>
        <v>1.2</v>
      </c>
      <c r="G89" s="41">
        <f t="shared" si="19"/>
        <v>0.8</v>
      </c>
      <c r="H89" s="60" t="s">
        <v>14</v>
      </c>
      <c r="I89" s="83"/>
    </row>
    <row r="90" spans="1:9" ht="20.100000000000001" customHeight="1" x14ac:dyDescent="0.25">
      <c r="A90" s="121"/>
      <c r="B90" s="115"/>
      <c r="C90" s="109"/>
      <c r="D90" s="60" t="s">
        <v>22</v>
      </c>
      <c r="E90" s="28">
        <v>2</v>
      </c>
      <c r="F90" s="39">
        <f t="shared" si="18"/>
        <v>1.2</v>
      </c>
      <c r="G90" s="41">
        <f t="shared" si="19"/>
        <v>0.8</v>
      </c>
      <c r="H90" s="60" t="s">
        <v>16</v>
      </c>
      <c r="I90" s="83"/>
    </row>
    <row r="91" spans="1:9" ht="20.100000000000001" customHeight="1" x14ac:dyDescent="0.25">
      <c r="A91" s="122"/>
      <c r="B91" s="116"/>
      <c r="C91" s="110"/>
      <c r="D91" s="60" t="s">
        <v>22</v>
      </c>
      <c r="E91" s="28">
        <v>2</v>
      </c>
      <c r="F91" s="39">
        <f t="shared" si="18"/>
        <v>1.2</v>
      </c>
      <c r="G91" s="41">
        <f t="shared" si="19"/>
        <v>0.8</v>
      </c>
      <c r="H91" s="34" t="s">
        <v>15</v>
      </c>
      <c r="I91" s="83"/>
    </row>
    <row r="92" spans="1:9" ht="20.100000000000001" customHeight="1" x14ac:dyDescent="0.25">
      <c r="A92" s="69" t="s">
        <v>41</v>
      </c>
      <c r="B92" s="45"/>
      <c r="C92" s="45"/>
      <c r="D92" s="45"/>
      <c r="E92" s="45"/>
      <c r="F92" s="45"/>
      <c r="G92" s="45"/>
      <c r="H92" s="45"/>
      <c r="I92" s="72"/>
    </row>
    <row r="93" spans="1:9" ht="20.100000000000001" customHeight="1" x14ac:dyDescent="0.25">
      <c r="A93" s="120" t="s">
        <v>7</v>
      </c>
      <c r="B93" s="114" t="s">
        <v>8</v>
      </c>
      <c r="C93" s="108">
        <v>27</v>
      </c>
      <c r="D93" s="21" t="s">
        <v>42</v>
      </c>
      <c r="E93" s="30">
        <v>4</v>
      </c>
      <c r="F93" s="39">
        <f>E93*0.6</f>
        <v>2.4</v>
      </c>
      <c r="G93" s="41">
        <f>E93-F93</f>
        <v>1.6</v>
      </c>
      <c r="H93" s="10" t="s">
        <v>95</v>
      </c>
      <c r="I93" s="83"/>
    </row>
    <row r="94" spans="1:9" ht="20.100000000000001" customHeight="1" x14ac:dyDescent="0.25">
      <c r="A94" s="121"/>
      <c r="B94" s="115"/>
      <c r="C94" s="109"/>
      <c r="D94" s="21" t="s">
        <v>43</v>
      </c>
      <c r="E94" s="30">
        <v>5</v>
      </c>
      <c r="F94" s="39">
        <f t="shared" ref="F94:F95" si="20">E94*0.6</f>
        <v>3</v>
      </c>
      <c r="G94" s="41">
        <f t="shared" ref="G94:G95" si="21">E94-F94</f>
        <v>2</v>
      </c>
      <c r="H94" s="10" t="s">
        <v>95</v>
      </c>
      <c r="I94" s="83"/>
    </row>
    <row r="95" spans="1:9" ht="20.100000000000001" customHeight="1" x14ac:dyDescent="0.25">
      <c r="A95" s="122"/>
      <c r="B95" s="116"/>
      <c r="C95" s="110"/>
      <c r="D95" s="21" t="s">
        <v>43</v>
      </c>
      <c r="E95" s="30">
        <v>18</v>
      </c>
      <c r="F95" s="39">
        <f t="shared" si="20"/>
        <v>10.799999999999999</v>
      </c>
      <c r="G95" s="41">
        <f t="shared" si="21"/>
        <v>7.2000000000000011</v>
      </c>
      <c r="H95" s="9" t="s">
        <v>12</v>
      </c>
      <c r="I95" s="83"/>
    </row>
    <row r="96" spans="1:9" ht="20.100000000000001" customHeight="1" x14ac:dyDescent="0.25">
      <c r="A96" s="69" t="s">
        <v>71</v>
      </c>
      <c r="B96" s="45"/>
      <c r="C96" s="45"/>
      <c r="D96" s="45"/>
      <c r="E96" s="45"/>
      <c r="F96" s="45"/>
      <c r="G96" s="45"/>
      <c r="H96" s="45"/>
      <c r="I96" s="72"/>
    </row>
    <row r="97" spans="1:9" ht="20.100000000000001" customHeight="1" x14ac:dyDescent="0.25">
      <c r="A97" s="120" t="s">
        <v>7</v>
      </c>
      <c r="B97" s="114" t="s">
        <v>8</v>
      </c>
      <c r="C97" s="108">
        <v>33</v>
      </c>
      <c r="D97" s="21" t="s">
        <v>84</v>
      </c>
      <c r="E97" s="30">
        <v>6</v>
      </c>
      <c r="F97" s="39">
        <f>E97*0.6</f>
        <v>3.5999999999999996</v>
      </c>
      <c r="G97" s="41">
        <f>E97-F97</f>
        <v>2.4000000000000004</v>
      </c>
      <c r="H97" s="34" t="s">
        <v>15</v>
      </c>
      <c r="I97" s="73" t="s">
        <v>107</v>
      </c>
    </row>
    <row r="98" spans="1:9" ht="20.100000000000001" customHeight="1" x14ac:dyDescent="0.25">
      <c r="A98" s="121"/>
      <c r="B98" s="115"/>
      <c r="C98" s="109"/>
      <c r="D98" s="21" t="s">
        <v>84</v>
      </c>
      <c r="E98" s="30">
        <v>8</v>
      </c>
      <c r="F98" s="39">
        <f t="shared" ref="F98:F104" si="22">E98*0.6</f>
        <v>4.8</v>
      </c>
      <c r="G98" s="41">
        <f t="shared" ref="G98:G104" si="23">E98-F98</f>
        <v>3.2</v>
      </c>
      <c r="H98" s="10" t="s">
        <v>13</v>
      </c>
      <c r="I98" s="73"/>
    </row>
    <row r="99" spans="1:9" ht="20.100000000000001" customHeight="1" x14ac:dyDescent="0.25">
      <c r="A99" s="121"/>
      <c r="B99" s="115"/>
      <c r="C99" s="109"/>
      <c r="D99" s="21" t="s">
        <v>80</v>
      </c>
      <c r="E99" s="30">
        <v>5</v>
      </c>
      <c r="F99" s="39">
        <f t="shared" si="22"/>
        <v>3</v>
      </c>
      <c r="G99" s="41">
        <f t="shared" si="23"/>
        <v>2</v>
      </c>
      <c r="H99" s="34" t="s">
        <v>15</v>
      </c>
      <c r="I99" s="73" t="s">
        <v>102</v>
      </c>
    </row>
    <row r="100" spans="1:9" ht="20.100000000000001" customHeight="1" x14ac:dyDescent="0.25">
      <c r="A100" s="121"/>
      <c r="B100" s="115"/>
      <c r="C100" s="109"/>
      <c r="D100" s="21" t="s">
        <v>81</v>
      </c>
      <c r="E100" s="30">
        <v>4</v>
      </c>
      <c r="F100" s="39">
        <f t="shared" si="22"/>
        <v>2.4</v>
      </c>
      <c r="G100" s="41">
        <f t="shared" si="23"/>
        <v>1.6</v>
      </c>
      <c r="H100" s="34" t="s">
        <v>15</v>
      </c>
      <c r="I100" s="86"/>
    </row>
    <row r="101" spans="1:9" ht="20.100000000000001" customHeight="1" x14ac:dyDescent="0.25">
      <c r="A101" s="121"/>
      <c r="B101" s="115"/>
      <c r="C101" s="109"/>
      <c r="D101" s="21" t="s">
        <v>81</v>
      </c>
      <c r="E101" s="30">
        <v>2</v>
      </c>
      <c r="F101" s="39">
        <f t="shared" si="22"/>
        <v>1.2</v>
      </c>
      <c r="G101" s="41">
        <f t="shared" si="23"/>
        <v>0.8</v>
      </c>
      <c r="H101" s="10" t="s">
        <v>13</v>
      </c>
      <c r="I101" s="86"/>
    </row>
    <row r="102" spans="1:9" ht="20.100000000000001" customHeight="1" x14ac:dyDescent="0.25">
      <c r="A102" s="121"/>
      <c r="B102" s="115"/>
      <c r="C102" s="109"/>
      <c r="D102" s="21" t="s">
        <v>82</v>
      </c>
      <c r="E102" s="30">
        <v>3</v>
      </c>
      <c r="F102" s="39">
        <f t="shared" si="22"/>
        <v>1.7999999999999998</v>
      </c>
      <c r="G102" s="41">
        <f t="shared" si="23"/>
        <v>1.2000000000000002</v>
      </c>
      <c r="H102" s="34" t="s">
        <v>15</v>
      </c>
      <c r="I102" s="86"/>
    </row>
    <row r="103" spans="1:9" ht="20.100000000000001" customHeight="1" x14ac:dyDescent="0.25">
      <c r="A103" s="121"/>
      <c r="B103" s="115"/>
      <c r="C103" s="109"/>
      <c r="D103" s="21" t="s">
        <v>83</v>
      </c>
      <c r="E103" s="30">
        <v>2</v>
      </c>
      <c r="F103" s="39">
        <f t="shared" si="22"/>
        <v>1.2</v>
      </c>
      <c r="G103" s="41">
        <f t="shared" si="23"/>
        <v>0.8</v>
      </c>
      <c r="H103" s="10" t="s">
        <v>13</v>
      </c>
      <c r="I103" s="86"/>
    </row>
    <row r="104" spans="1:9" ht="20.100000000000001" customHeight="1" x14ac:dyDescent="0.25">
      <c r="A104" s="122"/>
      <c r="B104" s="116"/>
      <c r="C104" s="110"/>
      <c r="D104" s="21" t="s">
        <v>83</v>
      </c>
      <c r="E104" s="30">
        <v>3</v>
      </c>
      <c r="F104" s="40">
        <f t="shared" si="22"/>
        <v>1.7999999999999998</v>
      </c>
      <c r="G104" s="41">
        <f t="shared" si="23"/>
        <v>1.2000000000000002</v>
      </c>
      <c r="H104" s="34" t="s">
        <v>15</v>
      </c>
      <c r="I104" s="86"/>
    </row>
    <row r="105" spans="1:9" ht="20.100000000000001" customHeight="1" x14ac:dyDescent="0.25">
      <c r="A105" s="69" t="s">
        <v>72</v>
      </c>
      <c r="B105" s="45"/>
      <c r="C105" s="45"/>
      <c r="D105" s="45"/>
      <c r="E105" s="45"/>
      <c r="F105" s="45"/>
      <c r="G105" s="45"/>
      <c r="H105" s="45"/>
      <c r="I105" s="72"/>
    </row>
    <row r="106" spans="1:9" ht="20.100000000000001" customHeight="1" x14ac:dyDescent="0.25">
      <c r="A106" s="120" t="s">
        <v>7</v>
      </c>
      <c r="B106" s="114" t="s">
        <v>8</v>
      </c>
      <c r="C106" s="108">
        <v>43</v>
      </c>
      <c r="D106" s="21" t="s">
        <v>90</v>
      </c>
      <c r="E106" s="30">
        <v>15</v>
      </c>
      <c r="F106" s="39">
        <f>E106*0.6</f>
        <v>9</v>
      </c>
      <c r="G106" s="42">
        <f>E106-F106</f>
        <v>6</v>
      </c>
      <c r="H106" s="9" t="s">
        <v>12</v>
      </c>
      <c r="I106" s="73" t="s">
        <v>109</v>
      </c>
    </row>
    <row r="107" spans="1:9" ht="20.100000000000001" customHeight="1" x14ac:dyDescent="0.25">
      <c r="A107" s="121"/>
      <c r="B107" s="115"/>
      <c r="C107" s="109"/>
      <c r="D107" s="21" t="s">
        <v>91</v>
      </c>
      <c r="E107" s="30">
        <v>20</v>
      </c>
      <c r="F107" s="39">
        <f t="shared" ref="F107:F109" si="24">E107*0.6</f>
        <v>12</v>
      </c>
      <c r="G107" s="42">
        <f t="shared" ref="G107:G109" si="25">E107-F107</f>
        <v>8</v>
      </c>
      <c r="H107" s="60" t="s">
        <v>14</v>
      </c>
      <c r="I107" s="87"/>
    </row>
    <row r="108" spans="1:9" ht="20.100000000000001" customHeight="1" x14ac:dyDescent="0.25">
      <c r="A108" s="121"/>
      <c r="B108" s="115"/>
      <c r="C108" s="109"/>
      <c r="D108" s="21" t="s">
        <v>97</v>
      </c>
      <c r="E108" s="30">
        <v>3</v>
      </c>
      <c r="F108" s="39">
        <f t="shared" si="24"/>
        <v>1.7999999999999998</v>
      </c>
      <c r="G108" s="42">
        <f t="shared" si="25"/>
        <v>1.2000000000000002</v>
      </c>
      <c r="H108" s="10" t="s">
        <v>95</v>
      </c>
      <c r="I108" s="87"/>
    </row>
    <row r="109" spans="1:9" ht="20.100000000000001" customHeight="1" x14ac:dyDescent="0.25">
      <c r="A109" s="122"/>
      <c r="B109" s="116"/>
      <c r="C109" s="110"/>
      <c r="D109" s="21" t="s">
        <v>92</v>
      </c>
      <c r="E109" s="30">
        <v>5</v>
      </c>
      <c r="F109" s="39">
        <f t="shared" si="24"/>
        <v>3</v>
      </c>
      <c r="G109" s="42">
        <f t="shared" si="25"/>
        <v>2</v>
      </c>
      <c r="H109" s="10" t="s">
        <v>95</v>
      </c>
      <c r="I109" s="87"/>
    </row>
    <row r="110" spans="1:9" ht="20.100000000000001" customHeight="1" x14ac:dyDescent="0.25">
      <c r="A110" s="69" t="s">
        <v>44</v>
      </c>
      <c r="B110" s="45"/>
      <c r="C110" s="45"/>
      <c r="D110" s="45"/>
      <c r="E110" s="45"/>
      <c r="F110" s="45"/>
      <c r="G110" s="45"/>
      <c r="H110" s="45"/>
      <c r="I110" s="72"/>
    </row>
    <row r="111" spans="1:9" ht="20.100000000000001" customHeight="1" x14ac:dyDescent="0.25">
      <c r="A111" s="111" t="s">
        <v>7</v>
      </c>
      <c r="B111" s="112" t="s">
        <v>8</v>
      </c>
      <c r="C111" s="123">
        <v>56</v>
      </c>
      <c r="D111" s="60" t="s">
        <v>46</v>
      </c>
      <c r="E111" s="28">
        <v>2</v>
      </c>
      <c r="F111" s="39">
        <f>E111*0.6</f>
        <v>1.2</v>
      </c>
      <c r="G111" s="40">
        <f>E111-F111</f>
        <v>0.8</v>
      </c>
      <c r="H111" s="10" t="s">
        <v>95</v>
      </c>
      <c r="I111" s="73"/>
    </row>
    <row r="112" spans="1:9" ht="20.100000000000001" customHeight="1" x14ac:dyDescent="0.25">
      <c r="A112" s="111"/>
      <c r="B112" s="112"/>
      <c r="C112" s="123"/>
      <c r="D112" s="60" t="s">
        <v>47</v>
      </c>
      <c r="E112" s="28">
        <v>7</v>
      </c>
      <c r="F112" s="39">
        <f t="shared" ref="F112:F120" si="26">E112*0.6</f>
        <v>4.2</v>
      </c>
      <c r="G112" s="40">
        <f t="shared" ref="G112:G120" si="27">E112-F112</f>
        <v>2.8</v>
      </c>
      <c r="H112" s="9" t="s">
        <v>12</v>
      </c>
      <c r="I112" s="73" t="s">
        <v>102</v>
      </c>
    </row>
    <row r="113" spans="1:9" ht="20.100000000000001" customHeight="1" x14ac:dyDescent="0.25">
      <c r="A113" s="111"/>
      <c r="B113" s="112"/>
      <c r="C113" s="123"/>
      <c r="D113" s="60" t="s">
        <v>47</v>
      </c>
      <c r="E113" s="28">
        <v>7</v>
      </c>
      <c r="F113" s="39">
        <f t="shared" si="26"/>
        <v>4.2</v>
      </c>
      <c r="G113" s="40">
        <f t="shared" si="27"/>
        <v>2.8</v>
      </c>
      <c r="H113" s="34" t="s">
        <v>11</v>
      </c>
      <c r="I113" s="73" t="s">
        <v>102</v>
      </c>
    </row>
    <row r="114" spans="1:9" ht="20.100000000000001" customHeight="1" x14ac:dyDescent="0.25">
      <c r="A114" s="111"/>
      <c r="B114" s="112"/>
      <c r="C114" s="123"/>
      <c r="D114" s="60" t="s">
        <v>48</v>
      </c>
      <c r="E114" s="28">
        <v>3</v>
      </c>
      <c r="F114" s="39">
        <f t="shared" si="26"/>
        <v>1.7999999999999998</v>
      </c>
      <c r="G114" s="40">
        <f t="shared" si="27"/>
        <v>1.2000000000000002</v>
      </c>
      <c r="H114" s="10" t="s">
        <v>95</v>
      </c>
      <c r="I114" s="73"/>
    </row>
    <row r="115" spans="1:9" ht="20.100000000000001" customHeight="1" x14ac:dyDescent="0.25">
      <c r="A115" s="111"/>
      <c r="B115" s="112"/>
      <c r="C115" s="123"/>
      <c r="D115" s="60" t="s">
        <v>48</v>
      </c>
      <c r="E115" s="28">
        <v>2</v>
      </c>
      <c r="F115" s="39">
        <f t="shared" si="26"/>
        <v>1.2</v>
      </c>
      <c r="G115" s="40">
        <f t="shared" si="27"/>
        <v>0.8</v>
      </c>
      <c r="H115" s="9" t="s">
        <v>12</v>
      </c>
      <c r="I115" s="73"/>
    </row>
    <row r="116" spans="1:9" ht="20.100000000000001" customHeight="1" x14ac:dyDescent="0.25">
      <c r="A116" s="111"/>
      <c r="B116" s="112"/>
      <c r="C116" s="123"/>
      <c r="D116" s="60" t="s">
        <v>49</v>
      </c>
      <c r="E116" s="28">
        <v>4</v>
      </c>
      <c r="F116" s="39">
        <f t="shared" si="26"/>
        <v>2.4</v>
      </c>
      <c r="G116" s="40">
        <f t="shared" si="27"/>
        <v>1.6</v>
      </c>
      <c r="H116" s="9" t="s">
        <v>12</v>
      </c>
      <c r="I116" s="73"/>
    </row>
    <row r="117" spans="1:9" ht="20.100000000000001" customHeight="1" x14ac:dyDescent="0.25">
      <c r="A117" s="111"/>
      <c r="B117" s="112"/>
      <c r="C117" s="123"/>
      <c r="D117" s="60" t="s">
        <v>49</v>
      </c>
      <c r="E117" s="28">
        <v>6</v>
      </c>
      <c r="F117" s="39">
        <f t="shared" si="26"/>
        <v>3.5999999999999996</v>
      </c>
      <c r="G117" s="40">
        <f t="shared" si="27"/>
        <v>2.4000000000000004</v>
      </c>
      <c r="H117" s="34" t="s">
        <v>11</v>
      </c>
      <c r="I117" s="73"/>
    </row>
    <row r="118" spans="1:9" ht="20.100000000000001" customHeight="1" x14ac:dyDescent="0.25">
      <c r="A118" s="111"/>
      <c r="B118" s="112"/>
      <c r="C118" s="123"/>
      <c r="D118" s="60" t="s">
        <v>45</v>
      </c>
      <c r="E118" s="28">
        <v>10</v>
      </c>
      <c r="F118" s="39">
        <f t="shared" si="26"/>
        <v>6</v>
      </c>
      <c r="G118" s="40">
        <f t="shared" si="27"/>
        <v>4</v>
      </c>
      <c r="H118" s="60" t="s">
        <v>14</v>
      </c>
      <c r="I118" s="73" t="s">
        <v>100</v>
      </c>
    </row>
    <row r="119" spans="1:9" ht="20.100000000000001" customHeight="1" x14ac:dyDescent="0.25">
      <c r="A119" s="111"/>
      <c r="B119" s="112"/>
      <c r="C119" s="123"/>
      <c r="D119" s="60" t="s">
        <v>45</v>
      </c>
      <c r="E119" s="28">
        <v>7</v>
      </c>
      <c r="F119" s="39">
        <f t="shared" si="26"/>
        <v>4.2</v>
      </c>
      <c r="G119" s="40">
        <f t="shared" si="27"/>
        <v>2.8</v>
      </c>
      <c r="H119" s="34" t="s">
        <v>11</v>
      </c>
      <c r="I119" s="73"/>
    </row>
    <row r="120" spans="1:9" ht="20.100000000000001" customHeight="1" x14ac:dyDescent="0.25">
      <c r="A120" s="111"/>
      <c r="B120" s="112"/>
      <c r="C120" s="123"/>
      <c r="D120" s="60" t="s">
        <v>45</v>
      </c>
      <c r="E120" s="28">
        <v>8</v>
      </c>
      <c r="F120" s="39">
        <f t="shared" si="26"/>
        <v>4.8</v>
      </c>
      <c r="G120" s="40">
        <f t="shared" si="27"/>
        <v>3.2</v>
      </c>
      <c r="H120" s="9" t="s">
        <v>12</v>
      </c>
      <c r="I120" s="73" t="s">
        <v>110</v>
      </c>
    </row>
    <row r="121" spans="1:9" ht="20.100000000000001" customHeight="1" x14ac:dyDescent="0.25">
      <c r="A121" s="69" t="s">
        <v>27</v>
      </c>
      <c r="B121" s="44"/>
      <c r="C121" s="44"/>
      <c r="D121" s="44"/>
      <c r="E121" s="44"/>
      <c r="F121" s="44"/>
      <c r="G121" s="44"/>
      <c r="H121" s="44"/>
      <c r="I121" s="88"/>
    </row>
    <row r="122" spans="1:9" ht="20.100000000000001" customHeight="1" x14ac:dyDescent="0.25">
      <c r="A122" s="111" t="s">
        <v>7</v>
      </c>
      <c r="B122" s="112" t="s">
        <v>8</v>
      </c>
      <c r="C122" s="123">
        <v>30</v>
      </c>
      <c r="D122" s="22" t="s">
        <v>24</v>
      </c>
      <c r="E122" s="23">
        <v>10</v>
      </c>
      <c r="F122" s="40">
        <f>E122*0.6</f>
        <v>6</v>
      </c>
      <c r="G122" s="43">
        <f>E122-F122</f>
        <v>4</v>
      </c>
      <c r="H122" s="60" t="s">
        <v>14</v>
      </c>
      <c r="I122" s="89"/>
    </row>
    <row r="123" spans="1:9" ht="20.100000000000001" customHeight="1" x14ac:dyDescent="0.25">
      <c r="A123" s="111"/>
      <c r="B123" s="112"/>
      <c r="C123" s="123"/>
      <c r="D123" s="22" t="s">
        <v>25</v>
      </c>
      <c r="E123" s="23">
        <v>5</v>
      </c>
      <c r="F123" s="40">
        <f t="shared" ref="F123:F127" si="28">E123*0.6</f>
        <v>3</v>
      </c>
      <c r="G123" s="43">
        <f t="shared" ref="G123:G127" si="29">E123-F123</f>
        <v>2</v>
      </c>
      <c r="H123" s="60" t="s">
        <v>14</v>
      </c>
      <c r="I123" s="89"/>
    </row>
    <row r="124" spans="1:9" ht="20.100000000000001" customHeight="1" x14ac:dyDescent="0.25">
      <c r="A124" s="111"/>
      <c r="B124" s="112"/>
      <c r="C124" s="123"/>
      <c r="D124" s="22" t="s">
        <v>25</v>
      </c>
      <c r="E124" s="23">
        <v>10</v>
      </c>
      <c r="F124" s="40">
        <f t="shared" si="28"/>
        <v>6</v>
      </c>
      <c r="G124" s="43">
        <f t="shared" si="29"/>
        <v>4</v>
      </c>
      <c r="H124" s="10" t="s">
        <v>95</v>
      </c>
      <c r="I124" s="89"/>
    </row>
    <row r="125" spans="1:9" ht="20.100000000000001" customHeight="1" x14ac:dyDescent="0.25">
      <c r="A125" s="111"/>
      <c r="B125" s="112"/>
      <c r="C125" s="123"/>
      <c r="D125" s="22" t="s">
        <v>119</v>
      </c>
      <c r="E125" s="23">
        <v>2</v>
      </c>
      <c r="F125" s="40">
        <f t="shared" si="28"/>
        <v>1.2</v>
      </c>
      <c r="G125" s="43">
        <f t="shared" si="29"/>
        <v>0.8</v>
      </c>
      <c r="H125" s="95" t="s">
        <v>14</v>
      </c>
      <c r="I125" s="89"/>
    </row>
    <row r="126" spans="1:9" ht="33" customHeight="1" x14ac:dyDescent="0.25">
      <c r="A126" s="111"/>
      <c r="B126" s="112"/>
      <c r="C126" s="123"/>
      <c r="D126" s="22" t="s">
        <v>26</v>
      </c>
      <c r="E126" s="23">
        <v>5</v>
      </c>
      <c r="F126" s="40">
        <f t="shared" si="28"/>
        <v>3</v>
      </c>
      <c r="G126" s="43">
        <f t="shared" si="29"/>
        <v>2</v>
      </c>
      <c r="H126" s="60" t="s">
        <v>14</v>
      </c>
      <c r="I126" s="90" t="s">
        <v>111</v>
      </c>
    </row>
    <row r="127" spans="1:9" ht="16.5" customHeight="1" x14ac:dyDescent="0.25">
      <c r="A127" s="143"/>
      <c r="B127" s="144"/>
      <c r="C127" s="145"/>
      <c r="D127" s="146" t="s">
        <v>120</v>
      </c>
      <c r="E127" s="1">
        <v>2</v>
      </c>
      <c r="F127" s="1">
        <v>0</v>
      </c>
      <c r="G127" s="1">
        <v>2</v>
      </c>
      <c r="H127" s="96" t="s">
        <v>14</v>
      </c>
      <c r="I127" s="144"/>
    </row>
    <row r="128" spans="1:9" ht="37.5" customHeight="1" x14ac:dyDescent="0.25">
      <c r="A128" s="31"/>
      <c r="B128" s="54"/>
      <c r="C128" s="36"/>
      <c r="D128" s="49"/>
      <c r="E128" s="49"/>
      <c r="F128" s="91"/>
      <c r="G128" s="91"/>
      <c r="H128" s="52"/>
      <c r="I128" s="53"/>
    </row>
    <row r="129" spans="1:9" ht="15" customHeight="1" x14ac:dyDescent="0.25">
      <c r="A129" s="31"/>
      <c r="B129" s="54"/>
      <c r="C129" s="36"/>
      <c r="D129" s="54"/>
      <c r="E129" s="92"/>
      <c r="F129" s="92"/>
      <c r="G129" s="92"/>
      <c r="H129" s="52"/>
      <c r="I129" s="53"/>
    </row>
    <row r="130" spans="1:9" ht="15" customHeight="1" x14ac:dyDescent="0.25">
      <c r="A130" s="31"/>
      <c r="B130" s="54"/>
      <c r="C130" s="36"/>
      <c r="D130" s="54"/>
      <c r="E130" s="92"/>
      <c r="F130" s="92"/>
      <c r="G130" s="92"/>
      <c r="H130" s="52"/>
      <c r="I130" s="53"/>
    </row>
    <row r="131" spans="1:9" ht="15" customHeight="1" x14ac:dyDescent="0.25">
      <c r="A131" s="31"/>
      <c r="B131" s="54"/>
      <c r="C131" s="36"/>
      <c r="D131" s="54"/>
      <c r="E131" s="92"/>
      <c r="F131" s="92"/>
      <c r="G131" s="92"/>
      <c r="H131" s="52"/>
      <c r="I131" s="53"/>
    </row>
    <row r="132" spans="1:9" ht="15" customHeight="1" x14ac:dyDescent="0.25">
      <c r="A132" s="31"/>
      <c r="B132" s="51"/>
      <c r="C132" s="50"/>
      <c r="D132" s="54"/>
      <c r="E132" s="92"/>
      <c r="F132" s="92"/>
      <c r="G132" s="92"/>
      <c r="H132" s="52"/>
      <c r="I132" s="53"/>
    </row>
    <row r="133" spans="1:9" ht="15" customHeight="1" x14ac:dyDescent="0.25">
      <c r="A133" s="31"/>
      <c r="D133" s="54"/>
      <c r="E133" s="92"/>
      <c r="F133" s="92"/>
      <c r="G133" s="92"/>
      <c r="H133" s="52"/>
      <c r="I133" s="53"/>
    </row>
    <row r="134" spans="1:9" ht="15" customHeight="1" x14ac:dyDescent="0.25">
      <c r="A134" s="31"/>
      <c r="D134" s="54"/>
      <c r="E134" s="92"/>
      <c r="F134" s="92"/>
      <c r="G134" s="92"/>
      <c r="H134" s="52"/>
      <c r="I134" s="53"/>
    </row>
    <row r="135" spans="1:9" ht="15" customHeight="1" x14ac:dyDescent="0.25">
      <c r="D135" s="54"/>
      <c r="E135" s="92"/>
      <c r="F135" s="92"/>
      <c r="G135" s="92"/>
      <c r="H135" s="52"/>
      <c r="I135" s="53"/>
    </row>
    <row r="136" spans="1:9" ht="15" customHeight="1" x14ac:dyDescent="0.25">
      <c r="D136" s="54"/>
      <c r="E136" s="92"/>
      <c r="F136" s="92"/>
      <c r="G136" s="92"/>
    </row>
    <row r="137" spans="1:9" ht="25.5" customHeight="1" x14ac:dyDescent="0.25">
      <c r="D137" s="93"/>
      <c r="E137" s="94"/>
      <c r="F137" s="94"/>
      <c r="G137" s="94"/>
    </row>
  </sheetData>
  <autoFilter ref="A5:I126"/>
  <mergeCells count="60">
    <mergeCell ref="H1:I1"/>
    <mergeCell ref="A48:A53"/>
    <mergeCell ref="A35:A46"/>
    <mergeCell ref="B35:B46"/>
    <mergeCell ref="C111:C120"/>
    <mergeCell ref="C76:C84"/>
    <mergeCell ref="A76:A84"/>
    <mergeCell ref="B76:B84"/>
    <mergeCell ref="C35:C46"/>
    <mergeCell ref="B86:B91"/>
    <mergeCell ref="A86:A91"/>
    <mergeCell ref="A63:A74"/>
    <mergeCell ref="A55:A56"/>
    <mergeCell ref="B55:B56"/>
    <mergeCell ref="C55:C56"/>
    <mergeCell ref="C48:C53"/>
    <mergeCell ref="A2:I2"/>
    <mergeCell ref="A3:B3"/>
    <mergeCell ref="C3:C4"/>
    <mergeCell ref="D3:D4"/>
    <mergeCell ref="E3:E4"/>
    <mergeCell ref="H3:H4"/>
    <mergeCell ref="I3:I4"/>
    <mergeCell ref="F3:G3"/>
    <mergeCell ref="A122:A126"/>
    <mergeCell ref="C93:C95"/>
    <mergeCell ref="B93:B95"/>
    <mergeCell ref="A93:A95"/>
    <mergeCell ref="C97:C104"/>
    <mergeCell ref="B97:B104"/>
    <mergeCell ref="A97:A104"/>
    <mergeCell ref="C106:C109"/>
    <mergeCell ref="B106:B109"/>
    <mergeCell ref="A106:A109"/>
    <mergeCell ref="C122:C126"/>
    <mergeCell ref="B122:B126"/>
    <mergeCell ref="A111:A120"/>
    <mergeCell ref="B111:B120"/>
    <mergeCell ref="C86:C91"/>
    <mergeCell ref="A20:A23"/>
    <mergeCell ref="C20:C23"/>
    <mergeCell ref="B20:B23"/>
    <mergeCell ref="C25:C29"/>
    <mergeCell ref="C63:C74"/>
    <mergeCell ref="B63:B74"/>
    <mergeCell ref="B25:B29"/>
    <mergeCell ref="A25:A29"/>
    <mergeCell ref="C31:C33"/>
    <mergeCell ref="B31:B33"/>
    <mergeCell ref="A31:A33"/>
    <mergeCell ref="A58:A59"/>
    <mergeCell ref="B58:B59"/>
    <mergeCell ref="C58:C59"/>
    <mergeCell ref="B48:B53"/>
    <mergeCell ref="A8:A12"/>
    <mergeCell ref="B8:B12"/>
    <mergeCell ref="C8:C12"/>
    <mergeCell ref="C14:C18"/>
    <mergeCell ref="B14:B18"/>
    <mergeCell ref="A14:A18"/>
  </mergeCells>
  <phoneticPr fontId="13" type="noConversion"/>
  <printOptions horizontalCentered="1"/>
  <pageMargins left="0.31496062992125984" right="0.31496062992125984" top="0.35433070866141736" bottom="0.35433070866141736" header="0" footer="0"/>
  <pageSetup paperSize="9" scale="59" fitToHeight="6" orientation="landscape" r:id="rId1"/>
  <rowBreaks count="2" manualBreakCount="2">
    <brk id="56" max="8" man="1"/>
    <brk id="104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C23"/>
  <sheetViews>
    <sheetView workbookViewId="0">
      <selection activeCell="C21" sqref="C21"/>
    </sheetView>
  </sheetViews>
  <sheetFormatPr defaultRowHeight="15" x14ac:dyDescent="0.25"/>
  <cols>
    <col min="2" max="2" width="26.7109375" customWidth="1"/>
  </cols>
  <sheetData>
    <row r="6" spans="1:3" ht="20.100000000000001" customHeight="1" x14ac:dyDescent="0.25">
      <c r="A6">
        <v>1</v>
      </c>
      <c r="B6" s="4" t="s">
        <v>9</v>
      </c>
      <c r="C6" s="5"/>
    </row>
    <row r="7" spans="1:3" ht="20.100000000000001" customHeight="1" x14ac:dyDescent="0.25">
      <c r="A7" s="3">
        <v>2</v>
      </c>
      <c r="B7" s="4" t="s">
        <v>28</v>
      </c>
      <c r="C7" s="5"/>
    </row>
    <row r="8" spans="1:3" ht="20.100000000000001" customHeight="1" x14ac:dyDescent="0.25">
      <c r="A8" s="3">
        <v>3</v>
      </c>
      <c r="B8" s="4" t="s">
        <v>34</v>
      </c>
      <c r="C8" s="5"/>
    </row>
    <row r="9" spans="1:3" ht="20.100000000000001" customHeight="1" x14ac:dyDescent="0.25">
      <c r="A9" s="3">
        <v>4</v>
      </c>
      <c r="B9" s="4" t="s">
        <v>65</v>
      </c>
    </row>
    <row r="10" spans="1:3" ht="20.100000000000001" customHeight="1" x14ac:dyDescent="0.25">
      <c r="A10" s="3">
        <v>5</v>
      </c>
      <c r="B10" s="4" t="s">
        <v>66</v>
      </c>
    </row>
    <row r="11" spans="1:3" ht="20.100000000000001" customHeight="1" x14ac:dyDescent="0.25">
      <c r="A11" s="3">
        <v>6</v>
      </c>
      <c r="B11" s="4" t="s">
        <v>64</v>
      </c>
      <c r="C11" s="5"/>
    </row>
    <row r="12" spans="1:3" ht="20.100000000000001" customHeight="1" x14ac:dyDescent="0.25">
      <c r="A12" s="3">
        <v>7</v>
      </c>
      <c r="B12" s="4" t="s">
        <v>54</v>
      </c>
      <c r="C12" s="5"/>
    </row>
    <row r="13" spans="1:3" ht="20.100000000000001" customHeight="1" x14ac:dyDescent="0.25">
      <c r="A13" s="3">
        <v>8</v>
      </c>
      <c r="B13" s="4" t="s">
        <v>67</v>
      </c>
    </row>
    <row r="14" spans="1:3" ht="20.100000000000001" customHeight="1" x14ac:dyDescent="0.25">
      <c r="A14" s="3">
        <v>9</v>
      </c>
      <c r="B14" s="4" t="s">
        <v>68</v>
      </c>
      <c r="C14" s="5"/>
    </row>
    <row r="15" spans="1:3" ht="20.100000000000001" customHeight="1" x14ac:dyDescent="0.25">
      <c r="A15" s="3">
        <v>10</v>
      </c>
      <c r="B15" s="4" t="s">
        <v>69</v>
      </c>
      <c r="C15" s="5"/>
    </row>
    <row r="16" spans="1:3" ht="20.100000000000001" customHeight="1" x14ac:dyDescent="0.25">
      <c r="A16" s="3">
        <v>11</v>
      </c>
      <c r="B16" s="4" t="s">
        <v>35</v>
      </c>
      <c r="C16" s="5"/>
    </row>
    <row r="17" spans="1:3" ht="20.100000000000001" customHeight="1" x14ac:dyDescent="0.25">
      <c r="A17" s="3">
        <v>12</v>
      </c>
      <c r="B17" s="4" t="s">
        <v>70</v>
      </c>
    </row>
    <row r="18" spans="1:3" ht="20.100000000000001" customHeight="1" x14ac:dyDescent="0.25">
      <c r="A18" s="3">
        <v>13</v>
      </c>
      <c r="B18" s="4" t="s">
        <v>20</v>
      </c>
      <c r="C18" s="5"/>
    </row>
    <row r="19" spans="1:3" ht="20.100000000000001" customHeight="1" x14ac:dyDescent="0.25">
      <c r="A19" s="3">
        <v>14</v>
      </c>
      <c r="B19" s="4" t="s">
        <v>41</v>
      </c>
      <c r="C19" s="5"/>
    </row>
    <row r="20" spans="1:3" ht="20.100000000000001" customHeight="1" x14ac:dyDescent="0.25">
      <c r="A20" s="3">
        <v>15</v>
      </c>
      <c r="B20" s="4" t="s">
        <v>71</v>
      </c>
    </row>
    <row r="21" spans="1:3" ht="20.100000000000001" customHeight="1" x14ac:dyDescent="0.25">
      <c r="A21" s="3">
        <v>16</v>
      </c>
      <c r="B21" s="4" t="s">
        <v>72</v>
      </c>
    </row>
    <row r="22" spans="1:3" ht="20.100000000000001" customHeight="1" x14ac:dyDescent="0.25">
      <c r="A22" s="3">
        <v>17</v>
      </c>
      <c r="B22" s="4" t="s">
        <v>44</v>
      </c>
      <c r="C22" s="5"/>
    </row>
    <row r="23" spans="1:3" ht="20.100000000000001" customHeight="1" x14ac:dyDescent="0.25">
      <c r="A23" s="3">
        <v>18</v>
      </c>
      <c r="B23" s="4" t="s">
        <v>27</v>
      </c>
      <c r="C23" s="5"/>
    </row>
  </sheetData>
  <hyperlinks>
    <hyperlink ref="B6" r:id="rId1" display="https://www.gov.spb.ru/gov/terr/reg_admiral/"/>
    <hyperlink ref="B7" r:id="rId2" display="https://www.gov.spb.ru/gov/terr/reg_vasileostr/"/>
    <hyperlink ref="B8" r:id="rId3" display="https://www.gov.spb.ru/gov/terr/reg_viborg/"/>
    <hyperlink ref="B9" r:id="rId4" display="https://www.gov.spb.ru/gov/terr/reg_kalinin/"/>
    <hyperlink ref="B10" r:id="rId5" display="https://www.gov.spb.ru/gov/terr/reg_kirovsk/"/>
    <hyperlink ref="B11" r:id="rId6" display="https://www.gov.spb.ru/gov/terr/reg_kolpino/"/>
    <hyperlink ref="B12" r:id="rId7" display="https://www.gov.spb.ru/gov/terr/krasnogvard/"/>
    <hyperlink ref="B13" r:id="rId8" display="https://www.gov.spb.ru/gov/terr/reg_krasnoselsk/"/>
    <hyperlink ref="B14" r:id="rId9" display="https://www.gov.spb.ru/gov/terr/reg_kronsht/"/>
    <hyperlink ref="B15" r:id="rId10" display="https://www.gov.spb.ru/gov/terr/reg_kurort/"/>
    <hyperlink ref="B16" r:id="rId11" display="https://www.gov.spb.ru/gov/terr/reg_moscow/"/>
    <hyperlink ref="B17" r:id="rId12" display="https://www.gov.spb.ru/gov/terr/nevsky/"/>
    <hyperlink ref="B18" r:id="rId13" display="https://www.gov.spb.ru/gov/terr/reg_petrograd/"/>
    <hyperlink ref="B19" r:id="rId14" display="https://www.gov.spb.ru/gov/terr/reg_petrodv/"/>
    <hyperlink ref="B20" r:id="rId15" display="https://www.gov.spb.ru/gov/terr/reg_primorsk/"/>
    <hyperlink ref="B21" r:id="rId16" display="https://www.gov.spb.ru/gov/terr/reg_pushkin/"/>
    <hyperlink ref="B22" r:id="rId17" display="https://www.gov.spb.ru/gov/terr/r_frunz/"/>
    <hyperlink ref="B23" r:id="rId18" display="https://www.gov.spb.ru/gov/terr/reg_center/"/>
  </hyperlinks>
  <pageMargins left="0.7" right="0.7" top="0.75" bottom="0.75" header="0.3" footer="0.3"/>
  <pageSetup paperSize="9"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Лист2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Максимов Евгений Игоревич</dc:creator>
  <cp:lastModifiedBy>Галицкий Вадим Александрович</cp:lastModifiedBy>
  <cp:lastPrinted>2023-05-31T13:48:04Z</cp:lastPrinted>
  <dcterms:created xsi:type="dcterms:W3CDTF">2022-08-11T08:19:45Z</dcterms:created>
  <dcterms:modified xsi:type="dcterms:W3CDTF">2023-06-13T14:41:30Z</dcterms:modified>
</cp:coreProperties>
</file>